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7"/>
  </bookViews>
  <sheets>
    <sheet name="Шаб.1" sheetId="1" r:id="rId1"/>
    <sheet name="2" sheetId="2" r:id="rId2"/>
    <sheet name="3" sheetId="3" r:id="rId3"/>
    <sheet name="4" sheetId="4" r:id="rId4"/>
    <sheet name="5" sheetId="5" r:id="rId5"/>
    <sheet name="цел.субс." sheetId="6" r:id="rId6"/>
    <sheet name="Р.1" sheetId="7" r:id="rId7"/>
    <sheet name="расч.2_5 " sheetId="8" r:id="rId8"/>
  </sheets>
  <definedNames>
    <definedName name="_xlnm.Print_Area" localSheetId="7">'расч.2_5 '!$B$1:$DB$147</definedName>
  </definedNames>
  <calcPr fullCalcOnLoad="1"/>
</workbook>
</file>

<file path=xl/sharedStrings.xml><?xml version="1.0" encoding="utf-8"?>
<sst xmlns="http://schemas.openxmlformats.org/spreadsheetml/2006/main" count="520" uniqueCount="319">
  <si>
    <t>Наименование показателя</t>
  </si>
  <si>
    <t>из них:</t>
  </si>
  <si>
    <t>План финансово-хозяйственной деятельности</t>
  </si>
  <si>
    <t>Сумма</t>
  </si>
  <si>
    <t>в том числе:</t>
  </si>
  <si>
    <t>(расшифровка подписи)</t>
  </si>
  <si>
    <t>КОДЫ</t>
  </si>
  <si>
    <t>Дата</t>
  </si>
  <si>
    <t>по ОКПО</t>
  </si>
  <si>
    <t>по ОКЕИ</t>
  </si>
  <si>
    <t>Единица измерения: руб.</t>
  </si>
  <si>
    <t>Х</t>
  </si>
  <si>
    <t>ИНН/КПП</t>
  </si>
  <si>
    <t>II. Показатели финансового состояния учреждения</t>
  </si>
  <si>
    <t>I. Нефинансовые активы, всего:</t>
  </si>
  <si>
    <t>II. Финансовые активы, всего</t>
  </si>
  <si>
    <t>III. Обязательства, всего</t>
  </si>
  <si>
    <t xml:space="preserve">   (наименование должности лица, утверждающего документ)</t>
  </si>
  <si>
    <t>подпись</t>
  </si>
  <si>
    <t>Наименование органа, осуществляющего функции и полномочия учредителя</t>
  </si>
  <si>
    <t>Управление образованием Ленинск-Кузнецкого муниципального района</t>
  </si>
  <si>
    <t>/421201001</t>
  </si>
  <si>
    <t>УТВЕРЖДАЮ:</t>
  </si>
  <si>
    <t>4236004042</t>
  </si>
  <si>
    <t>МБОУ "Шабановская средняя общеобразовательная школа"</t>
  </si>
  <si>
    <t>Ленинск-Кузнецкий район, с Шабаново ул.Школьная, д.3/2</t>
  </si>
  <si>
    <t>48626281</t>
  </si>
  <si>
    <t>Наименование бюджетного  учреждения</t>
  </si>
  <si>
    <t>Адрес фактического местонахождения бюджетного учреждения</t>
  </si>
  <si>
    <t>СОГЛАСОВАНО:</t>
  </si>
  <si>
    <t>Начальник управления  образования Ленинск-Кузнецкого муниципального района</t>
  </si>
  <si>
    <t>""  ___  ""</t>
  </si>
  <si>
    <t>__________________</t>
  </si>
  <si>
    <t>20            г.</t>
  </si>
  <si>
    <t>(подпись)   (расшифровка подписи)</t>
  </si>
  <si>
    <t>Форма по ОКУД</t>
  </si>
  <si>
    <t>Глава по БК</t>
  </si>
  <si>
    <t>по ОКАТО</t>
  </si>
  <si>
    <t>по ОКВ</t>
  </si>
  <si>
    <t xml:space="preserve">I.  Сведения о деятельности государственного бюджетного учреждения </t>
  </si>
  <si>
    <t xml:space="preserve">1.1.. Свидетельство о внесении в реестр собственности Кемеровской  </t>
  </si>
  <si>
    <t xml:space="preserve">области:                                                      </t>
  </si>
  <si>
    <t xml:space="preserve">реестровый номер                                              </t>
  </si>
  <si>
    <t xml:space="preserve">дата присвоения реестрового номера                            </t>
  </si>
  <si>
    <t>1.2. Цели деятельности государственного бюджетного учреждения (подразделения):</t>
  </si>
  <si>
    <t>1.3. Виды деятельности государственного бюджетного учреждения (подразделения):</t>
  </si>
  <si>
    <t xml:space="preserve">Сведения о руководителе учреждения                           </t>
  </si>
  <si>
    <t xml:space="preserve">1.4. Ф.И.О. руководителя учреждения и занимаемая должность    </t>
  </si>
  <si>
    <t>1.5. Сведения о трудовом договоре, заключенном с руководителем учреждения:</t>
  </si>
  <si>
    <t xml:space="preserve">дата заключения договора                                      </t>
  </si>
  <si>
    <t xml:space="preserve">номер трудового договора                                      </t>
  </si>
  <si>
    <t xml:space="preserve">наименование органа государственной власти, заключившего трудовой договор        </t>
  </si>
  <si>
    <t>Срок действия трудового договора, заключенного  с руководителем учреждения</t>
  </si>
  <si>
    <t xml:space="preserve">      </t>
  </si>
  <si>
    <t>3 года</t>
  </si>
  <si>
    <t>Количество</t>
  </si>
  <si>
    <t>Стоимость услуг (работ), рублей</t>
  </si>
  <si>
    <t xml:space="preserve">Сумма дохода в год, </t>
  </si>
  <si>
    <t>рублей</t>
  </si>
  <si>
    <t>2.1. Перечень муниципальных услуг (работ):</t>
  </si>
  <si>
    <t>2.2. Перечень муниципальных  работ:</t>
  </si>
  <si>
    <t>2.3. Перечень услуг (работ), осуществляемых на платной основе:</t>
  </si>
  <si>
    <t>недвижимое  имущество, всего</t>
  </si>
  <si>
    <t xml:space="preserve">  остаточная стоимость</t>
  </si>
  <si>
    <t>особо ценное движимое имущество</t>
  </si>
  <si>
    <t>денежные средства учреждения. всего</t>
  </si>
  <si>
    <t xml:space="preserve">  денежные средства учреждения на счетах</t>
  </si>
  <si>
    <t xml:space="preserve">  денежные средства учреждения,  размещенные на депозиты в кредитной организации</t>
  </si>
  <si>
    <t xml:space="preserve">  иные финансовые инструменты</t>
  </si>
  <si>
    <t xml:space="preserve">  дебиторская задолженность по доходам</t>
  </si>
  <si>
    <t xml:space="preserve">  дебиторская задолженность по расходам</t>
  </si>
  <si>
    <t>долговые обязательства</t>
  </si>
  <si>
    <t>кредиторская задолженность</t>
  </si>
  <si>
    <t xml:space="preserve">  просроченная кредиторская задолженность</t>
  </si>
  <si>
    <t>Показатели по поступлениям</t>
  </si>
  <si>
    <t>и выплатам учреждения (подразделения)</t>
  </si>
  <si>
    <t>(в ред. Приказа Минфина России от 29.08.2016 N 142н)</t>
  </si>
  <si>
    <t>(см. текст в предыдущей редакции)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</si>
  <si>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</si>
  <si>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</si>
  <si>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</si>
  <si>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</si>
  <si>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</si>
  <si>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субсидии на финансовое обеспе-чение выполнения государственного задания из бюджета Федерального фонда обязательного меди-цинского страхования</t>
  </si>
  <si>
    <t>субсидии, предоставляемые в соответствии с абзацем вторым пункта 1 статьи 78.1 Бюджетного кодекса Россий-ской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</si>
  <si>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</si>
  <si>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</si>
  <si>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</si>
  <si>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</si>
  <si>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5.1</t>
  </si>
  <si>
    <t>Поступления от доходов, всего:</t>
  </si>
  <si>
    <t>X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</si>
  <si>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</si>
  <si>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</si>
  <si>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</si>
  <si>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</si>
  <si>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</si>
  <si>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</si>
  <si>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</si>
  <si>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</si>
  <si>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</si>
  <si>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социальные и иные выплаты населению, всего</t>
  </si>
  <si>
    <t>уплату налогов, сборов и иных платежей, всего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</si>
  <si>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</si>
  <si>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</si>
  <si>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</si>
  <si>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</si>
  <si>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</si>
  <si>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</si>
  <si>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</si>
  <si>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</si>
  <si>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</si>
  <si>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</si>
  <si>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</si>
  <si>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Показатели выплат по расходам</t>
  </si>
  <si>
    <t>на закупку товаров, работ, услуг учреждения (подразделения)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</si>
  <si>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</si>
  <si>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</si>
  <si>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</si>
  <si>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</si>
  <si>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</si>
  <si>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</si>
  <si>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</si>
  <si>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</si>
  <si>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 xml:space="preserve">                     Сведения о средствах, поступающих</t>
  </si>
  <si>
    <t xml:space="preserve">            во временное распоряжение учреждения (подразделения)</t>
  </si>
  <si>
    <t xml:space="preserve">                       (очередной финансовый год)</t>
  </si>
  <si>
    <t>Сумма (руб., с точностью до двух знаков после запятой - 0,00)</t>
  </si>
  <si>
    <t>Поступление</t>
  </si>
  <si>
    <t>Выбытие</t>
  </si>
  <si>
    <t>Справочная информация</t>
  </si>
  <si>
    <t>Сумма (тыс. руб.)</t>
  </si>
  <si>
    <t>Объем публичных обязательств, всего:</t>
  </si>
  <si>
    <t>Объем бюджетных инвестиций        (в части переданных полномочий государственного (муниципального) заказчика в соответствии                     с Бюджетным кодексом Российской Федерации), всего:</t>
  </si>
  <si>
    <t>Объем средств, поступивших во временное распоряжение, всего:</t>
  </si>
  <si>
    <t>Приложение № 1</t>
  </si>
  <si>
    <t>к Требованиям к плану финансово-хозяйственной деятельности государственного (муниципального)</t>
  </si>
  <si>
    <t>учреждения, утвержденным Приказом Министерства финансов Российской Федерации</t>
  </si>
  <si>
    <t>от 28 июля 2010 г. № 81н</t>
  </si>
  <si>
    <t>(в ред. Приказов Минфина России от 27.12.2013 № 140н, от 24.09.2015 № 140н)</t>
  </si>
  <si>
    <t>УТВЕРЖДАЮ</t>
  </si>
  <si>
    <t>(наименование должности лица, утверждающего документ; наименование органа,</t>
  </si>
  <si>
    <t>осуществляющего функции и полномочия учредителя (учреждения))</t>
  </si>
  <si>
    <t>расшифровка подписи</t>
  </si>
  <si>
    <t>" ____"</t>
  </si>
  <si>
    <t>20             г.</t>
  </si>
  <si>
    <t>СВЕДЕНИЯ</t>
  </si>
  <si>
    <t>ОБ ОПЕРАЦИЯХ С ЦЕЛЕВЫМИ СУБСИДИЯМИ, ПРЕДОСТАВЛЕННЫМИ ГОСУДАРСТВЕННОМУ (МУНИЦИПАЛЬНОМУ) УЧРЕЖДЕНИЮ НА 20 __ г.</t>
  </si>
  <si>
    <t xml:space="preserve">от "____"   </t>
  </si>
  <si>
    <t>_________________ 20 ____г.</t>
  </si>
  <si>
    <t>Государственное (муниципальное)</t>
  </si>
  <si>
    <t>учреждение (подразделение)</t>
  </si>
  <si>
    <t>Дата представления предыдущих Сведений</t>
  </si>
  <si>
    <t>по ОКТМО</t>
  </si>
  <si>
    <t>Наименование бюджета</t>
  </si>
  <si>
    <t>Наименование органа, осуществляющего</t>
  </si>
  <si>
    <t>функции и полномочия учредителя</t>
  </si>
  <si>
    <t>ведение лицевого счета</t>
  </si>
  <si>
    <t>Единица измерения: руб. (с точностью до второго десятичного знака)</t>
  </si>
  <si>
    <t>Наименование субсидии</t>
  </si>
  <si>
    <t>Код
субсидии</t>
  </si>
  <si>
    <t>Код 
по бюджетной классификации Российской Федерации</t>
  </si>
  <si>
    <t>Код объекта ФАИП</t>
  </si>
  <si>
    <t>Разрешенный к использованию остаток субсидии прошлых лет на начало 20__Г.</t>
  </si>
  <si>
    <t>Суммы возврата дебиторской задолженности прошлых лет</t>
  </si>
  <si>
    <t>Планируемые</t>
  </si>
  <si>
    <t>Код</t>
  </si>
  <si>
    <t>поступления</t>
  </si>
  <si>
    <t>выплаты</t>
  </si>
  <si>
    <t>Всего</t>
  </si>
  <si>
    <t>Номер страницы</t>
  </si>
  <si>
    <t>Руководитель</t>
  </si>
  <si>
    <t>ОТМЕТКА ОРГАНА, ОСУЩЕСТВЛЯЮЩЕГО ВЕДЕНИЕ ЛИЦЕВОГО СЧЕТА,</t>
  </si>
  <si>
    <t>Всего страниц</t>
  </si>
  <si>
    <t>О ПРИНЯТИИ НАСТОЯЩИХ СВЕДЕНИЙ</t>
  </si>
  <si>
    <t>Руководитель финан-</t>
  </si>
  <si>
    <t>сово-экономи-</t>
  </si>
  <si>
    <t>Ответственный</t>
  </si>
  <si>
    <t>_________</t>
  </si>
  <si>
    <t>____________________</t>
  </si>
  <si>
    <t>ческой службы</t>
  </si>
  <si>
    <t>исполнитель</t>
  </si>
  <si>
    <t>должность</t>
  </si>
  <si>
    <t>телефон</t>
  </si>
  <si>
    <t>________</t>
  </si>
  <si>
    <t>к Требованиям к плану финансово-хозяйственной деятельности государственного (муниципального) учреждения, утвержденным приказом Министерства финансов Российской Федерации
от 28 июля 2010 г. № 81н</t>
  </si>
  <si>
    <t>(в ред. Приказа Минфина России от 29.08.2016 № 142н)</t>
  </si>
  <si>
    <t>Расчеты (обоснования) к плану финансово-хозяйственной деятельности государственного (муниципального) учреждения</t>
  </si>
  <si>
    <t>1. Расчеты (обоснования) выплат персоналу (строка 210)</t>
  </si>
  <si>
    <t>Код видов расходов</t>
  </si>
  <si>
    <t xml:space="preserve">Источник финансового обеспечения </t>
  </si>
  <si>
    <t>1.1. Расчеты (обоснования) расходов на оплату труда</t>
  </si>
  <si>
    <t>№ 
п/п</t>
  </si>
  <si>
    <t>Должность, 
группа должностей</t>
  </si>
  <si>
    <t>Установленная численность, единиц</t>
  </si>
  <si>
    <t>Среднемесячный размер оплаты труда на одного работника, руб.</t>
  </si>
  <si>
    <t>Ежемесячная надбавка к должностному окладу, %</t>
  </si>
  <si>
    <t>Районный коэффициент</t>
  </si>
  <si>
    <t>Фонд оплаты труда в год, руб. (гр. 3 x гр. 4 x 
(1 + гр. 8 / 100) x 
гр. 9 x 12)</t>
  </si>
  <si>
    <t>в том числе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</si>
  <si>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</si>
  <si>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</si>
  <si>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</si>
  <si>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Итого</t>
  </si>
  <si>
    <t>1.2. Расчеты (обоснования) выплат персоналу при направлении в служебные командировки</t>
  </si>
  <si>
    <t>Наименование 
расходов</t>
  </si>
  <si>
    <t>Средний размер выплаты на одного работника в день, руб.</t>
  </si>
  <si>
    <t>Количество работников, 
чел.</t>
  </si>
  <si>
    <t>Количество 
дней</t>
  </si>
  <si>
    <t>Сумма, руб. 
(гр. 3 x гр. 4 x 
гр. 5)</t>
  </si>
  <si>
    <t xml:space="preserve">Итого: </t>
  </si>
  <si>
    <t>х</t>
  </si>
  <si>
    <t>1.3. Расчеты (обоснования) выплат персоналу по уходу за ребенком</t>
  </si>
  <si>
    <t>Численность работников, получающих пособие</t>
  </si>
  <si>
    <t>Количество выплат в год на одного работника</t>
  </si>
  <si>
    <t>Размер 
выплаты 
(пособия) 
в месяц, руб.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</si>
  <si>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</si>
  <si>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Наименование государственного внебюджетного фонда</t>
  </si>
  <si>
    <t>Размер базы 
для начисления страховых взносов, руб.</t>
  </si>
  <si>
    <t>Сумма 
взноса, 
руб.</t>
  </si>
  <si>
    <t>1</t>
  </si>
  <si>
    <t>Страховые взносы в Пенсионный фонд Российской Федерации, всего</t>
  </si>
  <si>
    <t>1.1</t>
  </si>
  <si>
    <t>по ставке 22,0%</t>
  </si>
  <si>
    <t>1.2</t>
  </si>
  <si>
    <t>по ставке 10,0%</t>
  </si>
  <si>
    <t>1.3</t>
  </si>
  <si>
    <t>с применением пониженных тарифов взносов в Пенсионный фонд Российской Федерации для отдельных категорий плательщиков</t>
  </si>
  <si>
    <t>2</t>
  </si>
  <si>
    <t>Страховые взносы в Фонд социального страхования Российской Федерации, всего</t>
  </si>
  <si>
    <t>2.1</t>
  </si>
  <si>
    <t>обязательное социальное страхование на случай временной нетрудоспособности и в связи с материнством по ставке 2,9%</t>
  </si>
  <si>
    <t>2.2</t>
  </si>
  <si>
    <t>с применением ставки взносов в Фонд социального страхования Российской Федерации по ставке 0,0%</t>
  </si>
  <si>
    <t>2.3</t>
  </si>
  <si>
    <t>обязательное социальное страхование от несчастных случаев на производстве и профессиональных заболеваний по ставке 0,2%</t>
  </si>
  <si>
    <t>2.4</t>
  </si>
  <si>
    <t>обязательное социальное страхование от несчастных случаев на производстве и профессиональных заболеваний по ставке 0,_%*</t>
  </si>
  <si>
    <t>2.5</t>
  </si>
  <si>
    <t>3</t>
  </si>
  <si>
    <t>Страховые взносы в Федеральный фонд обязательного медицинского страхования, всего (по ставке 5,1%)</t>
  </si>
  <si>
    <t>2. Расчеты (обоснования) расходов на социальные и иные выплаты населению</t>
  </si>
  <si>
    <t>Размер одной выплаты, руб.</t>
  </si>
  <si>
    <t>Количество 
выплат в год</t>
  </si>
  <si>
    <t>Общая сумма выплат, руб. 
(гр. 3 x гр. 4)</t>
  </si>
  <si>
    <t>3. Расчет (обоснование) расходов на уплату налогов, сборов и иных платежей</t>
  </si>
  <si>
    <t>Наименование расходов</t>
  </si>
  <si>
    <t>Налоговая база, руб.</t>
  </si>
  <si>
    <t>Ставка налога, 
%</t>
  </si>
  <si>
    <t>Сумма исчисленного 
налога, подлежащего 
уплате, руб. 
(гр. 3 x гр. 4 / 100)</t>
  </si>
  <si>
    <t>4. Расчет (обоснование) расходов на безвозмездные перечисления организациям</t>
  </si>
  <si>
    <t>5. Расчет (обоснование) прочих расходов 
(кроме расходов на закупку товаров, работ, услуг)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</si>
  <si>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</si>
  <si>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</si>
  <si>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>Количество номеров</t>
  </si>
  <si>
    <t>Количество платежей в год</t>
  </si>
  <si>
    <t>Стоимость за единицу, руб.</t>
  </si>
  <si>
    <t xml:space="preserve"> Итого:</t>
  </si>
  <si>
    <t>6.2. Расчет (обоснование) расходов на оплату транспортных услуг</t>
  </si>
  <si>
    <t>Количество 
услуг 
перевозки</t>
  </si>
  <si>
    <t>Цена услуги перевозки, 
руб.</t>
  </si>
  <si>
    <t>Сумма, руб. 
(гр. 3 x гр. 4)</t>
  </si>
  <si>
    <t>6.3. Расчет (обоснование) расходов на оплату коммунальных услуг</t>
  </si>
  <si>
    <t>Размер потребления ресурсов</t>
  </si>
  <si>
    <t>Тариф 
(с учетом НДС), руб.</t>
  </si>
  <si>
    <t>Индексация, 
%</t>
  </si>
  <si>
    <t>Сумма, руб. 
(гр. 4 x гр. 5 x 
гр. 6)</t>
  </si>
  <si>
    <t>6.4. Расчет (обоснование) расходов на оплату аренды имущества</t>
  </si>
  <si>
    <t>Ставка 
арендной 
платы</t>
  </si>
  <si>
    <t>Стоимость 
с учетом НДС, 
руб.</t>
  </si>
  <si>
    <t>6.5. Расчет (обоснование) расходов на оплату работ, услуг по содержанию имущества</t>
  </si>
  <si>
    <t>Объект</t>
  </si>
  <si>
    <t>Количество 
работ 
(услуг)</t>
  </si>
  <si>
    <t>Стоимость 
работ (услуг), 
руб.</t>
  </si>
  <si>
    <t>6.6. Расчет (обоснование) расходов на оплату прочих работ, услуг</t>
  </si>
  <si>
    <t>Количество договоров</t>
  </si>
  <si>
    <t>Стоимость 
услуги, руб.</t>
  </si>
  <si>
    <t>6.7. Расчет (обоснование) расходов на приобретение основных средств, материальных запасов</t>
  </si>
  <si>
    <t>Средняя стоимость, руб.</t>
  </si>
  <si>
    <t>Сумма, руб. 
(гр. 2 x гр. 3)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</si>
  <si>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 xml:space="preserve">Указываются страховые тарифы, дифференцированные по классам профессионального риска, установленные Федеральным законом от 22 декабря 2005 г. № 179-ФЗ "О страховых тарифах на обязательное социальное страхование от несчастных случаев на производстве </t>
    </r>
  </si>
  <si>
    <t>Директор</t>
  </si>
  <si>
    <t>Управление образование Ленинск-Кузнецкого муниципального района</t>
  </si>
  <si>
    <t>Бессрочный</t>
  </si>
  <si>
    <t>Директор Столярова Лидия Трофимовна</t>
  </si>
  <si>
    <t>Формирование общей культуры личности учащихся на основе усвоения обязательного минимума содержания общеобразовательных программ, их адаптация к жизни в обществе, создание основы для осознанного выбора и последующего освоения профессиональных образовательных программ, воспитание гражданственности, трудолюбия, уважения к правам и свободам человека, любви к окружающей природе, Родине, семье, формирование здорового образа жизни.</t>
  </si>
  <si>
    <t xml:space="preserve">Реализация программ начального общего, основного общего, среднего общего образования;
Реализация дополнительных общеобразовательных программ в соответствии с лицензией, в том числе на платной основе.
</t>
  </si>
  <si>
    <t>Реализация общеобразовательных программ начального общего образования;                   Реализация общеобразовательных программ основного общего образования;                    Реализация общеобразовательных программ среднего общего образования- (адаптация для обучающихся с ОВЗ на дому);                                                   Организация отдыха детей и молодежи.</t>
  </si>
  <si>
    <t>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профессионального, интеллектуального потенциалов подростков и молодежи;                                                        Организация мероприятий в сфере молодежной политики, направленных на гражданское и патриотическое воспитание молодежи, воспитание толерантности в молодежной среде, формирование правовых, культурных и нравственных  ценностей среди молодежи;                                                          Организация мероприятий в сфере молодежной политики, направленных на вовлечение молодежи в инновационную, предпринимательскую, добровольческую деятельность, а также на развитие гражданской активности молодежи и формирование здорового образа жизни;                                   Организация  и проведение физкультурных и спортивных мероприятий в рамках Всероссийского физкультурно-спортивного комплекса «Готов к труду и обороне» (ГТО);                                               Организация и проведения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деятельности;
Организация питания обучающихся;                 Содержание (эксплуатация) имущества, находящегося в государственной (муниципальной) собственности;  Уборка территории и аналогичная деятельность; Административное обеспечение деятельности организации.</t>
  </si>
  <si>
    <t>Сумма руб.</t>
  </si>
  <si>
    <t>оплата труда с начислениями на выплаты по оплате труда</t>
  </si>
  <si>
    <t>на 2019 г. 1-ый год планового периода</t>
  </si>
  <si>
    <t>Интернет-траффик</t>
  </si>
  <si>
    <t>91107090550071930612 241</t>
  </si>
  <si>
    <t xml:space="preserve">М.П. "Здоровье насел. Л-К-м.р."П.П. "Улуч. усл. и охр. труда, проф-ка проф. заболев-ти" </t>
  </si>
  <si>
    <t>9110701 02500 17080 612 241</t>
  </si>
  <si>
    <t>Организация круглогодичного отдыха</t>
  </si>
  <si>
    <t>911070905500 71940 612 241</t>
  </si>
  <si>
    <t>911070905500 17260 612 241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</si>
  <si>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</si>
  <si>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</si>
  <si>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</si>
  <si>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</si>
  <si>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</si>
  <si>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Поступление нефинансовых активов, всего</t>
  </si>
  <si>
    <t>Увеличение стоимости основных средств</t>
  </si>
  <si>
    <t>Увеличение стоимости материальных запасов</t>
  </si>
  <si>
    <t>на 2018 г. очередной финансовый год</t>
  </si>
  <si>
    <t xml:space="preserve">М.П. "Обеспеч. безоп-ти жизнедеятельности населения Л-К- м.р."  П.П. "Обеспеч. противопож. безопасности" </t>
  </si>
  <si>
    <t xml:space="preserve">9110702 04200 17200 612 241  </t>
  </si>
  <si>
    <t>М.П. "Образование Л-К.  м.р."П.П. "Соц. гарантии в сфере образования"                                                            (адресная поддержка уч-ков образов. процесса)  (Акция 1 сент.)</t>
  </si>
  <si>
    <t>0702 05400 17270 360 290</t>
  </si>
  <si>
    <t>0709 05400 72000 612 241</t>
  </si>
  <si>
    <t>на 2020 г. 2-ой год планового периода</t>
  </si>
  <si>
    <t>на 2019   год  и плановый  период 2020-2021 гг</t>
  </si>
  <si>
    <t>января</t>
  </si>
  <si>
    <t>2019 года</t>
  </si>
  <si>
    <t>на 01.01. 2019</t>
  </si>
  <si>
    <t xml:space="preserve">                   на 01.01. 2019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</si>
</sst>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8"/>
      <color indexed="10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u val="single"/>
      <sz val="10"/>
      <name val="Arial Cyr"/>
      <family val="0"/>
    </font>
    <font>
      <sz val="10"/>
      <name val="Arial Unicode MS"/>
      <family val="2"/>
    </font>
    <font>
      <sz val="7"/>
      <name val="Arial"/>
      <family val="2"/>
    </font>
    <font>
      <b/>
      <i/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medium"/>
    </border>
    <border>
      <left/>
      <right style="medium">
        <color indexed="8"/>
      </right>
      <top style="medium"/>
      <bottom style="medium"/>
    </border>
    <border>
      <left style="medium">
        <color indexed="8"/>
      </left>
      <right/>
      <top style="medium"/>
      <bottom style="medium"/>
    </border>
    <border>
      <left style="medium"/>
      <right/>
      <top style="medium"/>
      <bottom/>
    </border>
    <border>
      <left/>
      <right style="medium">
        <color indexed="8"/>
      </right>
      <top style="medium"/>
      <bottom/>
    </border>
    <border>
      <left style="medium"/>
      <right/>
      <top/>
      <bottom style="medium"/>
    </border>
    <border>
      <left/>
      <right style="medium">
        <color indexed="8"/>
      </right>
      <top/>
      <bottom style="medium"/>
    </border>
    <border>
      <left style="medium">
        <color indexed="8"/>
      </left>
      <right/>
      <top style="medium"/>
      <bottom/>
    </border>
    <border>
      <left/>
      <right style="medium"/>
      <top style="medium"/>
      <bottom/>
    </border>
    <border>
      <left style="medium">
        <color indexed="8"/>
      </left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377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top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right" vertical="center"/>
    </xf>
    <xf numFmtId="49" fontId="5" fillId="0" borderId="0" xfId="0" applyNumberFormat="1" applyFont="1" applyFill="1" applyAlignment="1">
      <alignment horizontal="right" vertical="center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7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0" fontId="9" fillId="0" borderId="0" xfId="0" applyFont="1" applyFill="1" applyAlignment="1">
      <alignment/>
    </xf>
    <xf numFmtId="0" fontId="7" fillId="0" borderId="22" xfId="0" applyFont="1" applyFill="1" applyBorder="1" applyAlignment="1">
      <alignment horizontal="left" vertical="top" wrapText="1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21" xfId="0" applyFont="1" applyFill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9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indent="10"/>
    </xf>
    <xf numFmtId="0" fontId="11" fillId="0" borderId="0" xfId="42" applyFont="1" applyAlignment="1" applyProtection="1">
      <alignment/>
      <protection/>
    </xf>
    <xf numFmtId="0" fontId="7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 horizontal="center"/>
    </xf>
    <xf numFmtId="49" fontId="7" fillId="0" borderId="30" xfId="0" applyNumberFormat="1" applyFont="1" applyBorder="1" applyAlignment="1">
      <alignment horizontal="center" wrapText="1"/>
    </xf>
    <xf numFmtId="0" fontId="3" fillId="0" borderId="3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32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7" fillId="0" borderId="23" xfId="0" applyFont="1" applyBorder="1" applyAlignment="1">
      <alignment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3" fillId="0" borderId="35" xfId="0" applyFont="1" applyBorder="1" applyAlignment="1">
      <alignment wrapText="1"/>
    </xf>
    <xf numFmtId="0" fontId="7" fillId="0" borderId="36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3" fillId="0" borderId="38" xfId="0" applyFont="1" applyBorder="1" applyAlignment="1">
      <alignment wrapText="1"/>
    </xf>
    <xf numFmtId="0" fontId="7" fillId="0" borderId="23" xfId="0" applyFont="1" applyBorder="1" applyAlignment="1">
      <alignment horizontal="left" wrapText="1"/>
    </xf>
    <xf numFmtId="0" fontId="7" fillId="0" borderId="27" xfId="0" applyFont="1" applyBorder="1" applyAlignment="1">
      <alignment wrapText="1"/>
    </xf>
    <xf numFmtId="0" fontId="7" fillId="0" borderId="34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7" fillId="0" borderId="30" xfId="0" applyFont="1" applyBorder="1" applyAlignment="1">
      <alignment horizontal="center" wrapText="1"/>
    </xf>
    <xf numFmtId="0" fontId="3" fillId="0" borderId="39" xfId="0" applyFont="1" applyBorder="1" applyAlignment="1">
      <alignment wrapText="1"/>
    </xf>
    <xf numFmtId="0" fontId="7" fillId="0" borderId="40" xfId="0" applyFont="1" applyBorder="1" applyAlignment="1">
      <alignment horizontal="center" wrapText="1"/>
    </xf>
    <xf numFmtId="0" fontId="3" fillId="0" borderId="41" xfId="0" applyFont="1" applyBorder="1" applyAlignment="1">
      <alignment wrapText="1"/>
    </xf>
    <xf numFmtId="0" fontId="7" fillId="0" borderId="42" xfId="0" applyFont="1" applyBorder="1" applyAlignment="1">
      <alignment horizont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49" fontId="7" fillId="0" borderId="0" xfId="0" applyNumberFormat="1" applyFont="1" applyBorder="1" applyAlignment="1">
      <alignment horizontal="center" vertical="top"/>
    </xf>
    <xf numFmtId="164" fontId="7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center" vertical="top"/>
    </xf>
    <xf numFmtId="49" fontId="10" fillId="0" borderId="0" xfId="0" applyNumberFormat="1" applyFont="1" applyBorder="1" applyAlignment="1">
      <alignment horizontal="center" vertical="top"/>
    </xf>
    <xf numFmtId="164" fontId="10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11" fillId="0" borderId="0" xfId="42" applyFont="1" applyAlignment="1" applyProtection="1">
      <alignment horizontal="center"/>
      <protection/>
    </xf>
    <xf numFmtId="0" fontId="7" fillId="0" borderId="0" xfId="0" applyFont="1" applyAlignment="1">
      <alignment wrapText="1"/>
    </xf>
    <xf numFmtId="0" fontId="0" fillId="0" borderId="3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7" xfId="0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11" fillId="0" borderId="30" xfId="42" applyFont="1" applyBorder="1" applyAlignment="1" applyProtection="1">
      <alignment horizontal="center" wrapText="1"/>
      <protection/>
    </xf>
    <xf numFmtId="0" fontId="0" fillId="0" borderId="31" xfId="0" applyBorder="1" applyAlignment="1">
      <alignment horizontal="center"/>
    </xf>
    <xf numFmtId="0" fontId="0" fillId="0" borderId="35" xfId="0" applyBorder="1" applyAlignment="1">
      <alignment wrapText="1"/>
    </xf>
    <xf numFmtId="0" fontId="12" fillId="0" borderId="0" xfId="42" applyFont="1" applyAlignment="1" applyProtection="1">
      <alignment horizontal="left" indent="10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10"/>
    </xf>
    <xf numFmtId="0" fontId="13" fillId="0" borderId="0" xfId="0" applyFont="1" applyAlignment="1">
      <alignment horizontal="left" indent="10"/>
    </xf>
    <xf numFmtId="0" fontId="7" fillId="0" borderId="43" xfId="0" applyFont="1" applyBorder="1" applyAlignment="1">
      <alignment horizontal="center" wrapText="1"/>
    </xf>
    <xf numFmtId="0" fontId="7" fillId="0" borderId="44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11" fillId="0" borderId="38" xfId="42" applyFont="1" applyBorder="1" applyAlignment="1" applyProtection="1">
      <alignment wrapText="1"/>
      <protection/>
    </xf>
    <xf numFmtId="0" fontId="11" fillId="0" borderId="23" xfId="42" applyFont="1" applyBorder="1" applyAlignment="1" applyProtection="1">
      <alignment wrapText="1"/>
      <protection/>
    </xf>
    <xf numFmtId="0" fontId="7" fillId="0" borderId="35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7" fillId="0" borderId="38" xfId="0" applyFont="1" applyBorder="1" applyAlignment="1">
      <alignment wrapText="1"/>
    </xf>
    <xf numFmtId="0" fontId="11" fillId="0" borderId="35" xfId="42" applyFont="1" applyBorder="1" applyAlignment="1" applyProtection="1">
      <alignment wrapText="1"/>
      <protection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vertical="top"/>
    </xf>
    <xf numFmtId="0" fontId="14" fillId="0" borderId="0" xfId="0" applyNumberFormat="1" applyFont="1" applyBorder="1" applyAlignment="1">
      <alignment vertical="top"/>
    </xf>
    <xf numFmtId="0" fontId="7" fillId="0" borderId="46" xfId="0" applyNumberFormat="1" applyFont="1" applyBorder="1" applyAlignment="1">
      <alignment vertical="top"/>
    </xf>
    <xf numFmtId="0" fontId="7" fillId="0" borderId="10" xfId="0" applyFont="1" applyBorder="1" applyAlignment="1">
      <alignment/>
    </xf>
    <xf numFmtId="0" fontId="10" fillId="0" borderId="0" xfId="0" applyFont="1" applyAlignment="1">
      <alignment/>
    </xf>
    <xf numFmtId="49" fontId="7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right" vertical="center"/>
    </xf>
    <xf numFmtId="0" fontId="7" fillId="0" borderId="27" xfId="0" applyFont="1" applyBorder="1" applyAlignment="1">
      <alignment/>
    </xf>
    <xf numFmtId="0" fontId="7" fillId="0" borderId="0" xfId="0" applyNumberFormat="1" applyFont="1" applyBorder="1" applyAlignment="1">
      <alignment horizontal="right"/>
    </xf>
    <xf numFmtId="0" fontId="7" fillId="0" borderId="11" xfId="0" applyFont="1" applyBorder="1" applyAlignment="1">
      <alignment/>
    </xf>
    <xf numFmtId="0" fontId="7" fillId="0" borderId="47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NumberFormat="1" applyFont="1" applyBorder="1" applyAlignment="1">
      <alignment vertical="center"/>
    </xf>
    <xf numFmtId="0" fontId="7" fillId="0" borderId="27" xfId="0" applyFont="1" applyBorder="1" applyAlignment="1">
      <alignment horizontal="center"/>
    </xf>
    <xf numFmtId="0" fontId="7" fillId="0" borderId="0" xfId="0" applyFont="1" applyAlignment="1">
      <alignment/>
    </xf>
    <xf numFmtId="0" fontId="15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vertical="top" wrapText="1"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left"/>
    </xf>
    <xf numFmtId="0" fontId="5" fillId="0" borderId="27" xfId="0" applyNumberFormat="1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6" fillId="0" borderId="0" xfId="0" applyNumberFormat="1" applyFont="1" applyBorder="1" applyAlignment="1">
      <alignment horizontal="left"/>
    </xf>
    <xf numFmtId="0" fontId="17" fillId="0" borderId="0" xfId="0" applyNumberFormat="1" applyFont="1" applyBorder="1" applyAlignment="1">
      <alignment horizontal="left"/>
    </xf>
    <xf numFmtId="0" fontId="18" fillId="0" borderId="0" xfId="0" applyNumberFormat="1" applyFont="1" applyBorder="1" applyAlignment="1">
      <alignment horizontal="center" vertical="center" wrapText="1"/>
    </xf>
    <xf numFmtId="0" fontId="18" fillId="0" borderId="0" xfId="0" applyNumberFormat="1" applyFont="1" applyBorder="1" applyAlignment="1">
      <alignment horizontal="center" vertical="top"/>
    </xf>
    <xf numFmtId="0" fontId="18" fillId="0" borderId="0" xfId="0" applyNumberFormat="1" applyFont="1" applyBorder="1" applyAlignment="1">
      <alignment horizontal="left" vertical="center"/>
    </xf>
    <xf numFmtId="0" fontId="18" fillId="0" borderId="0" xfId="0" applyNumberFormat="1" applyFont="1" applyBorder="1" applyAlignment="1">
      <alignment horizontal="left"/>
    </xf>
    <xf numFmtId="0" fontId="18" fillId="0" borderId="11" xfId="0" applyNumberFormat="1" applyFont="1" applyBorder="1" applyAlignment="1">
      <alignment horizontal="left" vertical="center" wrapText="1"/>
    </xf>
    <xf numFmtId="0" fontId="18" fillId="0" borderId="48" xfId="0" applyNumberFormat="1" applyFont="1" applyBorder="1" applyAlignment="1">
      <alignment horizontal="left" vertical="center" wrapText="1"/>
    </xf>
    <xf numFmtId="0" fontId="18" fillId="0" borderId="13" xfId="0" applyNumberFormat="1" applyFont="1" applyBorder="1" applyAlignment="1">
      <alignment horizontal="left" vertical="center" wrapText="1"/>
    </xf>
    <xf numFmtId="0" fontId="19" fillId="0" borderId="0" xfId="0" applyNumberFormat="1" applyFont="1" applyBorder="1" applyAlignment="1">
      <alignment horizontal="left"/>
    </xf>
    <xf numFmtId="49" fontId="17" fillId="0" borderId="0" xfId="0" applyNumberFormat="1" applyFont="1" applyBorder="1" applyAlignment="1">
      <alignment horizontal="left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top"/>
    </xf>
    <xf numFmtId="0" fontId="0" fillId="0" borderId="49" xfId="0" applyBorder="1" applyAlignment="1">
      <alignment/>
    </xf>
    <xf numFmtId="4" fontId="7" fillId="0" borderId="25" xfId="0" applyNumberFormat="1" applyFont="1" applyBorder="1" applyAlignment="1">
      <alignment horizontal="center" wrapText="1"/>
    </xf>
    <xf numFmtId="4" fontId="7" fillId="0" borderId="27" xfId="0" applyNumberFormat="1" applyFont="1" applyBorder="1" applyAlignment="1">
      <alignment horizontal="center" wrapText="1"/>
    </xf>
    <xf numFmtId="4" fontId="7" fillId="0" borderId="34" xfId="0" applyNumberFormat="1" applyFont="1" applyBorder="1" applyAlignment="1">
      <alignment horizontal="center" wrapText="1"/>
    </xf>
    <xf numFmtId="4" fontId="7" fillId="0" borderId="40" xfId="0" applyNumberFormat="1" applyFont="1" applyBorder="1" applyAlignment="1">
      <alignment horizontal="center" wrapText="1"/>
    </xf>
    <xf numFmtId="4" fontId="7" fillId="0" borderId="42" xfId="0" applyNumberFormat="1" applyFont="1" applyBorder="1" applyAlignment="1">
      <alignment horizontal="center" wrapText="1"/>
    </xf>
    <xf numFmtId="4" fontId="7" fillId="0" borderId="50" xfId="0" applyNumberFormat="1" applyFont="1" applyBorder="1" applyAlignment="1">
      <alignment horizontal="center" wrapText="1"/>
    </xf>
    <xf numFmtId="4" fontId="7" fillId="0" borderId="28" xfId="0" applyNumberFormat="1" applyFont="1" applyBorder="1" applyAlignment="1">
      <alignment horizontal="center" wrapText="1"/>
    </xf>
    <xf numFmtId="4" fontId="7" fillId="0" borderId="36" xfId="0" applyNumberFormat="1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9" fontId="7" fillId="0" borderId="27" xfId="0" applyNumberFormat="1" applyFont="1" applyBorder="1" applyAlignment="1">
      <alignment/>
    </xf>
    <xf numFmtId="0" fontId="7" fillId="0" borderId="11" xfId="0" applyFont="1" applyBorder="1" applyAlignment="1">
      <alignment horizontal="center" wrapText="1"/>
    </xf>
    <xf numFmtId="49" fontId="3" fillId="0" borderId="27" xfId="53" applyNumberFormat="1" applyFont="1" applyFill="1" applyBorder="1">
      <alignment/>
      <protection/>
    </xf>
    <xf numFmtId="0" fontId="7" fillId="0" borderId="51" xfId="0" applyFont="1" applyBorder="1" applyAlignment="1">
      <alignment wrapText="1"/>
    </xf>
    <xf numFmtId="0" fontId="7" fillId="0" borderId="14" xfId="0" applyFont="1" applyBorder="1" applyAlignment="1">
      <alignment wrapText="1"/>
    </xf>
    <xf numFmtId="4" fontId="7" fillId="0" borderId="26" xfId="0" applyNumberFormat="1" applyFont="1" applyBorder="1" applyAlignment="1">
      <alignment horizontal="center" wrapText="1"/>
    </xf>
    <xf numFmtId="4" fontId="7" fillId="0" borderId="33" xfId="0" applyNumberFormat="1" applyFont="1" applyBorder="1" applyAlignment="1">
      <alignment horizontal="center" wrapText="1"/>
    </xf>
    <xf numFmtId="4" fontId="7" fillId="0" borderId="52" xfId="0" applyNumberFormat="1" applyFont="1" applyBorder="1" applyAlignment="1">
      <alignment horizontal="center" wrapText="1"/>
    </xf>
    <xf numFmtId="4" fontId="7" fillId="0" borderId="37" xfId="0" applyNumberFormat="1" applyFont="1" applyBorder="1" applyAlignment="1">
      <alignment horizontal="center" wrapText="1"/>
    </xf>
    <xf numFmtId="4" fontId="7" fillId="0" borderId="30" xfId="0" applyNumberFormat="1" applyFont="1" applyBorder="1" applyAlignment="1">
      <alignment horizontal="center" wrapText="1"/>
    </xf>
    <xf numFmtId="4" fontId="7" fillId="0" borderId="31" xfId="0" applyNumberFormat="1" applyFont="1" applyBorder="1" applyAlignment="1">
      <alignment horizontal="center" wrapText="1"/>
    </xf>
    <xf numFmtId="4" fontId="7" fillId="0" borderId="53" xfId="0" applyNumberFormat="1" applyFont="1" applyBorder="1" applyAlignment="1">
      <alignment horizontal="center" wrapText="1"/>
    </xf>
    <xf numFmtId="4" fontId="7" fillId="0" borderId="54" xfId="0" applyNumberFormat="1" applyFont="1" applyBorder="1" applyAlignment="1">
      <alignment horizontal="center" wrapText="1"/>
    </xf>
    <xf numFmtId="4" fontId="10" fillId="0" borderId="25" xfId="0" applyNumberFormat="1" applyFont="1" applyBorder="1" applyAlignment="1">
      <alignment horizontal="center" wrapText="1"/>
    </xf>
    <xf numFmtId="4" fontId="10" fillId="0" borderId="34" xfId="0" applyNumberFormat="1" applyFont="1" applyBorder="1" applyAlignment="1">
      <alignment horizontal="center" wrapText="1"/>
    </xf>
    <xf numFmtId="4" fontId="10" fillId="0" borderId="0" xfId="0" applyNumberFormat="1" applyFont="1" applyAlignment="1">
      <alignment horizontal="center" wrapText="1"/>
    </xf>
    <xf numFmtId="4" fontId="7" fillId="0" borderId="53" xfId="0" applyNumberFormat="1" applyFont="1" applyBorder="1" applyAlignment="1">
      <alignment horizontal="center" vertical="center" wrapText="1"/>
    </xf>
    <xf numFmtId="4" fontId="10" fillId="0" borderId="45" xfId="0" applyNumberFormat="1" applyFont="1" applyFill="1" applyBorder="1" applyAlignment="1">
      <alignment horizontal="center" vertical="top"/>
    </xf>
    <xf numFmtId="4" fontId="7" fillId="0" borderId="31" xfId="0" applyNumberFormat="1" applyFont="1" applyFill="1" applyBorder="1" applyAlignment="1">
      <alignment horizontal="center" vertical="top"/>
    </xf>
    <xf numFmtId="4" fontId="7" fillId="0" borderId="28" xfId="0" applyNumberFormat="1" applyFont="1" applyFill="1" applyBorder="1" applyAlignment="1">
      <alignment horizontal="center" vertical="top"/>
    </xf>
    <xf numFmtId="4" fontId="10" fillId="0" borderId="26" xfId="0" applyNumberFormat="1" applyFont="1" applyFill="1" applyBorder="1" applyAlignment="1">
      <alignment horizontal="center" vertical="top"/>
    </xf>
    <xf numFmtId="4" fontId="9" fillId="0" borderId="55" xfId="0" applyNumberFormat="1" applyFont="1" applyBorder="1" applyAlignment="1">
      <alignment/>
    </xf>
    <xf numFmtId="4" fontId="9" fillId="0" borderId="0" xfId="0" applyNumberFormat="1" applyFont="1" applyAlignment="1">
      <alignment/>
    </xf>
    <xf numFmtId="4" fontId="56" fillId="0" borderId="28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4" fontId="7" fillId="0" borderId="27" xfId="0" applyNumberFormat="1" applyFont="1" applyBorder="1" applyAlignment="1">
      <alignment/>
    </xf>
    <xf numFmtId="4" fontId="7" fillId="0" borderId="27" xfId="0" applyNumberFormat="1" applyFont="1" applyBorder="1" applyAlignment="1">
      <alignment horizontal="center" vertical="center"/>
    </xf>
    <xf numFmtId="49" fontId="3" fillId="0" borderId="56" xfId="53" applyNumberFormat="1" applyFont="1" applyBorder="1">
      <alignment/>
      <protection/>
    </xf>
    <xf numFmtId="2" fontId="7" fillId="0" borderId="27" xfId="0" applyNumberFormat="1" applyFont="1" applyBorder="1" applyAlignment="1">
      <alignment/>
    </xf>
    <xf numFmtId="2" fontId="7" fillId="0" borderId="27" xfId="0" applyNumberFormat="1" applyFont="1" applyBorder="1" applyAlignment="1">
      <alignment horizontal="center"/>
    </xf>
    <xf numFmtId="4" fontId="7" fillId="0" borderId="27" xfId="0" applyNumberFormat="1" applyFont="1" applyBorder="1" applyAlignment="1">
      <alignment horizontal="center"/>
    </xf>
    <xf numFmtId="49" fontId="3" fillId="0" borderId="56" xfId="53" applyNumberFormat="1" applyFont="1" applyFill="1" applyBorder="1">
      <alignment/>
      <protection/>
    </xf>
    <xf numFmtId="0" fontId="5" fillId="0" borderId="19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57" xfId="0" applyFont="1" applyBorder="1" applyAlignment="1">
      <alignment vertical="top" wrapText="1"/>
    </xf>
    <xf numFmtId="0" fontId="4" fillId="0" borderId="58" xfId="0" applyFont="1" applyBorder="1" applyAlignment="1">
      <alignment vertical="top" wrapText="1"/>
    </xf>
    <xf numFmtId="0" fontId="4" fillId="0" borderId="55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55" xfId="0" applyFont="1" applyBorder="1" applyAlignment="1">
      <alignment horizontal="center" vertical="top" wrapText="1"/>
    </xf>
    <xf numFmtId="0" fontId="5" fillId="0" borderId="55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57" xfId="0" applyFont="1" applyBorder="1" applyAlignment="1">
      <alignment horizontal="left" vertical="top" wrapText="1"/>
    </xf>
    <xf numFmtId="0" fontId="4" fillId="0" borderId="58" xfId="0" applyFont="1" applyBorder="1" applyAlignment="1">
      <alignment horizontal="center" vertical="top" wrapText="1"/>
    </xf>
    <xf numFmtId="0" fontId="5" fillId="0" borderId="59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60" xfId="0" applyFont="1" applyBorder="1" applyAlignment="1">
      <alignment horizontal="center" wrapText="1"/>
    </xf>
    <xf numFmtId="0" fontId="5" fillId="0" borderId="61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62" xfId="0" applyFont="1" applyBorder="1" applyAlignment="1">
      <alignment horizontal="center" wrapText="1"/>
    </xf>
    <xf numFmtId="0" fontId="5" fillId="0" borderId="63" xfId="0" applyFont="1" applyBorder="1" applyAlignment="1">
      <alignment horizontal="center" wrapText="1"/>
    </xf>
    <xf numFmtId="0" fontId="5" fillId="0" borderId="64" xfId="0" applyFont="1" applyBorder="1" applyAlignment="1">
      <alignment horizontal="center" wrapText="1"/>
    </xf>
    <xf numFmtId="0" fontId="5" fillId="0" borderId="65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66" xfId="0" applyFont="1" applyBorder="1" applyAlignment="1">
      <alignment horizontal="center" vertical="top" wrapText="1"/>
    </xf>
    <xf numFmtId="0" fontId="5" fillId="0" borderId="67" xfId="0" applyFont="1" applyBorder="1" applyAlignment="1">
      <alignment horizontal="center" vertical="top" wrapText="1"/>
    </xf>
    <xf numFmtId="0" fontId="5" fillId="0" borderId="59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64" xfId="0" applyFont="1" applyBorder="1" applyAlignment="1">
      <alignment horizontal="center" vertical="top" wrapText="1"/>
    </xf>
    <xf numFmtId="0" fontId="5" fillId="0" borderId="61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7" fillId="0" borderId="59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64" xfId="0" applyFont="1" applyBorder="1" applyAlignment="1">
      <alignment vertical="top" wrapText="1"/>
    </xf>
    <xf numFmtId="0" fontId="7" fillId="0" borderId="61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5" fillId="0" borderId="59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64" xfId="0" applyFont="1" applyBorder="1" applyAlignment="1">
      <alignment vertical="top" wrapText="1"/>
    </xf>
    <xf numFmtId="0" fontId="5" fillId="0" borderId="61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7" fillId="0" borderId="19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7" fillId="0" borderId="55" xfId="0" applyFont="1" applyBorder="1" applyAlignment="1">
      <alignment vertical="top" wrapText="1"/>
    </xf>
    <xf numFmtId="14" fontId="5" fillId="0" borderId="19" xfId="0" applyNumberFormat="1" applyFont="1" applyBorder="1" applyAlignment="1">
      <alignment vertical="top" wrapText="1"/>
    </xf>
    <xf numFmtId="0" fontId="5" fillId="0" borderId="0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59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64" xfId="0" applyFont="1" applyBorder="1" applyAlignment="1">
      <alignment horizontal="center" vertical="top" wrapText="1"/>
    </xf>
    <xf numFmtId="0" fontId="4" fillId="0" borderId="61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0" fontId="4" fillId="0" borderId="17" xfId="0" applyFont="1" applyBorder="1" applyAlignment="1">
      <alignment vertical="top" wrapText="1"/>
    </xf>
    <xf numFmtId="0" fontId="3" fillId="0" borderId="27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0" fontId="3" fillId="0" borderId="43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25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3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5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7" fillId="0" borderId="27" xfId="0" applyFont="1" applyBorder="1" applyAlignment="1">
      <alignment horizontal="center"/>
    </xf>
    <xf numFmtId="0" fontId="7" fillId="0" borderId="48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48" xfId="0" applyNumberFormat="1" applyFont="1" applyBorder="1" applyAlignment="1">
      <alignment horizontal="center" vertical="center" wrapText="1"/>
    </xf>
    <xf numFmtId="0" fontId="7" fillId="0" borderId="51" xfId="0" applyNumberFormat="1" applyFont="1" applyBorder="1" applyAlignment="1">
      <alignment horizontal="center" vertical="center" wrapText="1"/>
    </xf>
    <xf numFmtId="0" fontId="7" fillId="0" borderId="49" xfId="0" applyNumberFormat="1" applyFont="1" applyBorder="1" applyAlignment="1">
      <alignment horizontal="center" vertical="center" wrapText="1"/>
    </xf>
    <xf numFmtId="0" fontId="7" fillId="0" borderId="69" xfId="0" applyNumberFormat="1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/>
    </xf>
    <xf numFmtId="44" fontId="10" fillId="0" borderId="0" xfId="43" applyFont="1" applyBorder="1" applyAlignment="1">
      <alignment horizontal="center"/>
    </xf>
    <xf numFmtId="0" fontId="7" fillId="0" borderId="27" xfId="0" applyNumberFormat="1" applyFont="1" applyBorder="1" applyAlignment="1">
      <alignment horizontal="center" vertical="center" wrapText="1"/>
    </xf>
    <xf numFmtId="0" fontId="7" fillId="0" borderId="48" xfId="0" applyNumberFormat="1" applyFont="1" applyBorder="1" applyAlignment="1">
      <alignment horizontal="center" wrapText="1"/>
    </xf>
    <xf numFmtId="0" fontId="7" fillId="0" borderId="51" xfId="0" applyNumberFormat="1" applyFont="1" applyBorder="1" applyAlignment="1">
      <alignment horizontal="center" wrapText="1"/>
    </xf>
    <xf numFmtId="0" fontId="7" fillId="0" borderId="49" xfId="0" applyNumberFormat="1" applyFont="1" applyBorder="1" applyAlignment="1">
      <alignment horizontal="center" wrapText="1"/>
    </xf>
    <xf numFmtId="0" fontId="7" fillId="0" borderId="69" xfId="0" applyNumberFormat="1" applyFont="1" applyBorder="1" applyAlignment="1">
      <alignment horizontal="center" wrapText="1"/>
    </xf>
    <xf numFmtId="0" fontId="7" fillId="0" borderId="13" xfId="0" applyNumberFormat="1" applyFont="1" applyBorder="1" applyAlignment="1">
      <alignment horizontal="center" wrapText="1"/>
    </xf>
    <xf numFmtId="0" fontId="7" fillId="0" borderId="14" xfId="0" applyNumberFormat="1" applyFont="1" applyBorder="1" applyAlignment="1">
      <alignment horizontal="center" wrapText="1"/>
    </xf>
    <xf numFmtId="0" fontId="7" fillId="0" borderId="48" xfId="0" applyNumberFormat="1" applyFont="1" applyBorder="1" applyAlignment="1">
      <alignment horizontal="center" vertical="center"/>
    </xf>
    <xf numFmtId="0" fontId="7" fillId="0" borderId="51" xfId="0" applyNumberFormat="1" applyFont="1" applyBorder="1" applyAlignment="1">
      <alignment horizontal="center" vertical="center"/>
    </xf>
    <xf numFmtId="0" fontId="7" fillId="0" borderId="49" xfId="0" applyNumberFormat="1" applyFont="1" applyBorder="1" applyAlignment="1">
      <alignment horizontal="center" vertical="center"/>
    </xf>
    <xf numFmtId="0" fontId="7" fillId="0" borderId="69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left" vertical="top" wrapText="1"/>
    </xf>
    <xf numFmtId="0" fontId="5" fillId="0" borderId="25" xfId="0" applyNumberFormat="1" applyFont="1" applyBorder="1" applyAlignment="1">
      <alignment horizontal="center" vertical="center" wrapText="1"/>
    </xf>
    <xf numFmtId="0" fontId="5" fillId="0" borderId="27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center" vertical="center" wrapText="1"/>
    </xf>
    <xf numFmtId="0" fontId="5" fillId="0" borderId="28" xfId="0" applyNumberFormat="1" applyFont="1" applyBorder="1" applyAlignment="1">
      <alignment horizontal="center" vertical="center" wrapText="1"/>
    </xf>
    <xf numFmtId="0" fontId="17" fillId="0" borderId="0" xfId="0" applyNumberFormat="1" applyFont="1" applyBorder="1" applyAlignment="1">
      <alignment horizontal="center"/>
    </xf>
    <xf numFmtId="0" fontId="18" fillId="0" borderId="48" xfId="0" applyNumberFormat="1" applyFont="1" applyBorder="1" applyAlignment="1">
      <alignment horizontal="center" vertical="center" wrapText="1"/>
    </xf>
    <xf numFmtId="0" fontId="18" fillId="0" borderId="46" xfId="0" applyNumberFormat="1" applyFont="1" applyBorder="1" applyAlignment="1">
      <alignment horizontal="center" vertical="center" wrapText="1"/>
    </xf>
    <xf numFmtId="0" fontId="18" fillId="0" borderId="51" xfId="0" applyNumberFormat="1" applyFont="1" applyBorder="1" applyAlignment="1">
      <alignment horizontal="center" vertical="center" wrapText="1"/>
    </xf>
    <xf numFmtId="0" fontId="18" fillId="0" borderId="27" xfId="0" applyNumberFormat="1" applyFont="1" applyBorder="1" applyAlignment="1">
      <alignment horizontal="center" vertical="top"/>
    </xf>
    <xf numFmtId="49" fontId="18" fillId="0" borderId="27" xfId="0" applyNumberFormat="1" applyFont="1" applyBorder="1" applyAlignment="1">
      <alignment horizontal="center" vertical="center"/>
    </xf>
    <xf numFmtId="0" fontId="18" fillId="0" borderId="27" xfId="0" applyNumberFormat="1" applyFont="1" applyBorder="1" applyAlignment="1">
      <alignment horizontal="left" vertical="center" wrapText="1"/>
    </xf>
    <xf numFmtId="0" fontId="18" fillId="0" borderId="27" xfId="0" applyNumberFormat="1" applyFont="1" applyBorder="1" applyAlignment="1">
      <alignment horizontal="center" vertical="center"/>
    </xf>
    <xf numFmtId="49" fontId="18" fillId="0" borderId="47" xfId="0" applyNumberFormat="1" applyFont="1" applyBorder="1" applyAlignment="1">
      <alignment horizontal="right" vertical="center"/>
    </xf>
    <xf numFmtId="49" fontId="18" fillId="0" borderId="12" xfId="0" applyNumberFormat="1" applyFont="1" applyBorder="1" applyAlignment="1">
      <alignment horizontal="right" vertical="center"/>
    </xf>
    <xf numFmtId="0" fontId="17" fillId="0" borderId="0" xfId="0" applyNumberFormat="1" applyFont="1" applyBorder="1" applyAlignment="1">
      <alignment horizontal="center" wrapText="1"/>
    </xf>
    <xf numFmtId="0" fontId="18" fillId="0" borderId="47" xfId="0" applyNumberFormat="1" applyFont="1" applyBorder="1" applyAlignment="1">
      <alignment horizontal="left" vertical="center" wrapText="1"/>
    </xf>
    <xf numFmtId="0" fontId="18" fillId="0" borderId="12" xfId="0" applyNumberFormat="1" applyFont="1" applyBorder="1" applyAlignment="1">
      <alignment horizontal="left" vertical="center" wrapText="1"/>
    </xf>
    <xf numFmtId="49" fontId="18" fillId="0" borderId="48" xfId="0" applyNumberFormat="1" applyFont="1" applyBorder="1" applyAlignment="1">
      <alignment horizontal="center" vertical="center"/>
    </xf>
    <xf numFmtId="49" fontId="18" fillId="0" borderId="46" xfId="0" applyNumberFormat="1" applyFont="1" applyBorder="1" applyAlignment="1">
      <alignment horizontal="center" vertical="center"/>
    </xf>
    <xf numFmtId="49" fontId="18" fillId="0" borderId="51" xfId="0" applyNumberFormat="1" applyFont="1" applyBorder="1" applyAlignment="1">
      <alignment horizontal="center" vertical="center"/>
    </xf>
    <xf numFmtId="49" fontId="18" fillId="0" borderId="13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49" fontId="18" fillId="0" borderId="14" xfId="0" applyNumberFormat="1" applyFont="1" applyBorder="1" applyAlignment="1">
      <alignment horizontal="center" vertical="center"/>
    </xf>
    <xf numFmtId="0" fontId="18" fillId="0" borderId="46" xfId="0" applyNumberFormat="1" applyFont="1" applyBorder="1" applyAlignment="1">
      <alignment horizontal="left" vertical="center" wrapText="1" indent="2"/>
    </xf>
    <xf numFmtId="0" fontId="18" fillId="0" borderId="51" xfId="0" applyNumberFormat="1" applyFont="1" applyBorder="1" applyAlignment="1">
      <alignment horizontal="left" vertical="center" wrapText="1" indent="2"/>
    </xf>
    <xf numFmtId="4" fontId="18" fillId="0" borderId="48" xfId="0" applyNumberFormat="1" applyFont="1" applyBorder="1" applyAlignment="1">
      <alignment horizontal="center"/>
    </xf>
    <xf numFmtId="4" fontId="18" fillId="0" borderId="46" xfId="0" applyNumberFormat="1" applyFont="1" applyBorder="1" applyAlignment="1">
      <alignment horizontal="center"/>
    </xf>
    <xf numFmtId="4" fontId="18" fillId="0" borderId="51" xfId="0" applyNumberFormat="1" applyFont="1" applyBorder="1" applyAlignment="1">
      <alignment horizontal="center"/>
    </xf>
    <xf numFmtId="4" fontId="18" fillId="0" borderId="13" xfId="0" applyNumberFormat="1" applyFont="1" applyBorder="1" applyAlignment="1">
      <alignment horizontal="center"/>
    </xf>
    <xf numFmtId="4" fontId="18" fillId="0" borderId="10" xfId="0" applyNumberFormat="1" applyFont="1" applyBorder="1" applyAlignment="1">
      <alignment horizontal="center"/>
    </xf>
    <xf numFmtId="4" fontId="18" fillId="0" borderId="14" xfId="0" applyNumberFormat="1" applyFont="1" applyBorder="1" applyAlignment="1">
      <alignment horizontal="center"/>
    </xf>
    <xf numFmtId="0" fontId="18" fillId="0" borderId="10" xfId="0" applyNumberFormat="1" applyFont="1" applyBorder="1" applyAlignment="1">
      <alignment horizontal="left" vertical="center" wrapText="1"/>
    </xf>
    <xf numFmtId="0" fontId="18" fillId="0" borderId="14" xfId="0" applyNumberFormat="1" applyFont="1" applyBorder="1" applyAlignment="1">
      <alignment horizontal="left" vertical="center" wrapText="1"/>
    </xf>
    <xf numFmtId="0" fontId="18" fillId="0" borderId="47" xfId="0" applyNumberFormat="1" applyFont="1" applyBorder="1" applyAlignment="1">
      <alignment horizontal="left" vertical="center" wrapText="1" indent="2"/>
    </xf>
    <xf numFmtId="0" fontId="18" fillId="0" borderId="12" xfId="0" applyNumberFormat="1" applyFont="1" applyBorder="1" applyAlignment="1">
      <alignment horizontal="left" vertical="center" wrapText="1" indent="2"/>
    </xf>
    <xf numFmtId="4" fontId="18" fillId="0" borderId="27" xfId="0" applyNumberFormat="1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right" vertical="center"/>
    </xf>
    <xf numFmtId="0" fontId="20" fillId="0" borderId="0" xfId="0" applyNumberFormat="1" applyFont="1" applyBorder="1" applyAlignment="1">
      <alignment horizontal="justify" wrapText="1"/>
    </xf>
    <xf numFmtId="0" fontId="19" fillId="0" borderId="0" xfId="0" applyNumberFormat="1" applyFont="1" applyBorder="1" applyAlignment="1">
      <alignment horizontal="justify" wrapText="1"/>
    </xf>
    <xf numFmtId="49" fontId="17" fillId="0" borderId="10" xfId="0" applyNumberFormat="1" applyFont="1" applyBorder="1" applyAlignment="1">
      <alignment horizontal="left"/>
    </xf>
    <xf numFmtId="0" fontId="17" fillId="0" borderId="0" xfId="0" applyNumberFormat="1" applyFont="1" applyBorder="1" applyAlignment="1">
      <alignment horizontal="left"/>
    </xf>
    <xf numFmtId="0" fontId="17" fillId="0" borderId="10" xfId="0" applyNumberFormat="1" applyFont="1" applyBorder="1" applyAlignment="1">
      <alignment horizontal="left"/>
    </xf>
    <xf numFmtId="0" fontId="18" fillId="0" borderId="11" xfId="0" applyNumberFormat="1" applyFont="1" applyBorder="1" applyAlignment="1">
      <alignment horizontal="center" vertical="center" wrapText="1"/>
    </xf>
    <xf numFmtId="0" fontId="18" fillId="0" borderId="47" xfId="0" applyNumberFormat="1" applyFont="1" applyBorder="1" applyAlignment="1">
      <alignment horizontal="center" vertical="center" wrapText="1"/>
    </xf>
    <xf numFmtId="0" fontId="18" fillId="0" borderId="12" xfId="0" applyNumberFormat="1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left" vertical="center"/>
    </xf>
    <xf numFmtId="49" fontId="18" fillId="0" borderId="47" xfId="0" applyNumberFormat="1" applyFont="1" applyBorder="1" applyAlignment="1">
      <alignment horizontal="left" vertical="center"/>
    </xf>
    <xf numFmtId="49" fontId="18" fillId="0" borderId="12" xfId="0" applyNumberFormat="1" applyFont="1" applyBorder="1" applyAlignment="1">
      <alignment horizontal="left" vertical="center"/>
    </xf>
    <xf numFmtId="0" fontId="18" fillId="0" borderId="11" xfId="0" applyNumberFormat="1" applyFont="1" applyBorder="1" applyAlignment="1">
      <alignment horizontal="left" vertical="center" wrapText="1"/>
    </xf>
    <xf numFmtId="0" fontId="18" fillId="0" borderId="11" xfId="0" applyNumberFormat="1" applyFont="1" applyBorder="1" applyAlignment="1">
      <alignment horizontal="right" vertical="center"/>
    </xf>
    <xf numFmtId="0" fontId="18" fillId="0" borderId="47" xfId="0" applyNumberFormat="1" applyFont="1" applyBorder="1" applyAlignment="1">
      <alignment horizontal="right" vertical="center"/>
    </xf>
    <xf numFmtId="0" fontId="18" fillId="0" borderId="12" xfId="0" applyNumberFormat="1" applyFont="1" applyBorder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ЮДЖЕТ 2016  (план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sultant.ru/cons/cgi/online.cgi?req=doc&amp;base=LAW&amp;n=204764&amp;rnd=238783.203722482&amp;dst=100018&amp;fld=134" TargetMode="External" /><Relationship Id="rId2" Type="http://schemas.openxmlformats.org/officeDocument/2006/relationships/hyperlink" Target="http://www.consultant.ru/cons/cgi/online.cgi?req=doc&amp;base=LAW&amp;n=187394&amp;rnd=238783.2831531326&amp;dst=170&amp;fld=134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sultant.ru/cons/cgi/online.cgi?req=query&amp;REFDOC=206365&amp;REFBASE=LAW&amp;REFPAGE=0&amp;REFTYPE=CDLT_MAIN_BACKREFS&amp;ts=12227148211376510547&amp;lst=0&amp;REFDST=298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sultant.ru/cons/cgi/online.cgi?req=query&amp;REFDOC=206365&amp;REFBASE=LAW&amp;REFPAGE=0&amp;REFTYPE=CDLT_MAIN_BACKREFS&amp;ts=20171148211376532474&amp;lst=0&amp;REFDST=321" TargetMode="External" /><Relationship Id="rId2" Type="http://schemas.openxmlformats.org/officeDocument/2006/relationships/hyperlink" Target="http://www.consultant.ru/cons/cgi/online.cgi?req=query&amp;REFDOC=206365&amp;REFBASE=LAW&amp;REFPAGE=0&amp;REFTYPE=CDLT_MAIN_BACKREFS&amp;ts=28606148211376518379&amp;lst=0&amp;REFDST=323" TargetMode="External" /><Relationship Id="rId3" Type="http://schemas.openxmlformats.org/officeDocument/2006/relationships/hyperlink" Target="http://www.consultant.ru/cons/cgi/online.cgi?req=query&amp;REFDOC=206365&amp;REFBASE=LAW&amp;REFPAGE=0&amp;REFTYPE=CDLT_MAIN_BACKREFS&amp;ts=3228614821137655824&amp;lst=0&amp;REFDST=325" TargetMode="External" /><Relationship Id="rId4" Type="http://schemas.openxmlformats.org/officeDocument/2006/relationships/hyperlink" Target="http://www.consultant.ru/cons/cgi/online.cgi?req=query&amp;REFDOC=206365&amp;REFBASE=LAW&amp;REFPAGE=0&amp;REFTYPE=CDLT_MAIN_BACKREFS&amp;ts=22467148211376512161&amp;lst=0&amp;REFDST=341" TargetMode="External" /><Relationship Id="rId5" Type="http://schemas.openxmlformats.org/officeDocument/2006/relationships/hyperlink" Target="http://www.consultant.ru/cons/cgi/online.cgi?req=query&amp;REFDOC=206365&amp;REFBASE=LAW&amp;REFPAGE=0&amp;REFTYPE=CDLT_MAIN_BACKREFS&amp;ts=26628148211376515563&amp;lst=0&amp;REFDST=314" TargetMode="External" /><Relationship Id="rId6" Type="http://schemas.openxmlformats.org/officeDocument/2006/relationships/hyperlink" Target="http://www.consultant.ru/cons/cgi/online.cgi?req=query&amp;REFDOC=206365&amp;REFBASE=LAW&amp;REFPAGE=0&amp;REFTYPE=CDLT_MAIN_BACKREFS&amp;ts=27304148211376518441&amp;lst=0&amp;REFDST=330" TargetMode="External" /><Relationship Id="rId7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73"/>
  <sheetViews>
    <sheetView zoomScalePageLayoutView="0" workbookViewId="0" topLeftCell="A76">
      <selection activeCell="J51" sqref="J51:M52"/>
    </sheetView>
  </sheetViews>
  <sheetFormatPr defaultColWidth="9.00390625" defaultRowHeight="12.75"/>
  <cols>
    <col min="1" max="1" width="0.875" style="0" customWidth="1"/>
    <col min="2" max="2" width="8.875" style="0" customWidth="1"/>
    <col min="5" max="5" width="35.875" style="0" customWidth="1"/>
    <col min="6" max="6" width="4.75390625" style="0" customWidth="1"/>
    <col min="7" max="7" width="6.75390625" style="0" customWidth="1"/>
    <col min="8" max="8" width="4.75390625" style="0" customWidth="1"/>
    <col min="9" max="9" width="8.875" style="0" customWidth="1"/>
    <col min="10" max="10" width="11.75390625" style="0" customWidth="1"/>
    <col min="11" max="12" width="5.75390625" style="0" customWidth="1"/>
    <col min="13" max="13" width="2.75390625" style="0" customWidth="1"/>
  </cols>
  <sheetData>
    <row r="1" spans="3:13" ht="12" customHeight="1">
      <c r="C1" s="2"/>
      <c r="D1" s="2"/>
      <c r="E1" s="2"/>
      <c r="F1" s="2"/>
      <c r="G1" s="2"/>
      <c r="H1" s="2"/>
      <c r="I1" s="2" t="s">
        <v>29</v>
      </c>
      <c r="J1" s="2"/>
      <c r="K1" s="2"/>
      <c r="L1" s="2"/>
      <c r="M1" s="2"/>
    </row>
    <row r="2" spans="3:13" ht="12" customHeight="1">
      <c r="C2" s="2"/>
      <c r="D2" s="2"/>
      <c r="E2" s="2"/>
      <c r="F2" s="2"/>
      <c r="G2" s="272" t="s">
        <v>30</v>
      </c>
      <c r="H2" s="272"/>
      <c r="I2" s="272"/>
      <c r="J2" s="272"/>
      <c r="K2" s="272"/>
      <c r="L2" s="2"/>
      <c r="M2" s="2"/>
    </row>
    <row r="3" spans="3:13" ht="12" customHeight="1">
      <c r="C3" s="2"/>
      <c r="D3" s="2"/>
      <c r="E3" s="2"/>
      <c r="F3" s="2"/>
      <c r="G3" s="272"/>
      <c r="H3" s="272"/>
      <c r="I3" s="272"/>
      <c r="J3" s="272"/>
      <c r="K3" s="272"/>
      <c r="L3" s="2"/>
      <c r="M3" s="2"/>
    </row>
    <row r="4" spans="3:13" ht="12" customHeight="1">
      <c r="C4" s="2"/>
      <c r="D4" s="2"/>
      <c r="E4" s="2"/>
      <c r="F4" s="2"/>
      <c r="G4" s="2"/>
      <c r="H4" s="2" t="s">
        <v>31</v>
      </c>
      <c r="I4" s="2" t="s">
        <v>32</v>
      </c>
      <c r="J4" s="2"/>
      <c r="K4" s="2" t="s">
        <v>33</v>
      </c>
      <c r="L4" s="2"/>
      <c r="M4" s="2"/>
    </row>
    <row r="5" spans="3:13" ht="12" customHeight="1">
      <c r="C5" s="2"/>
      <c r="D5" s="2"/>
      <c r="E5" s="2"/>
      <c r="F5" s="2"/>
      <c r="G5" s="2"/>
      <c r="H5" s="2" t="s">
        <v>34</v>
      </c>
      <c r="I5" s="2"/>
      <c r="J5" s="2"/>
      <c r="K5" s="2"/>
      <c r="L5" s="2"/>
      <c r="M5" s="2"/>
    </row>
    <row r="6" spans="3:13" ht="8.25" customHeight="1"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3:13" ht="12" customHeight="1">
      <c r="C7" s="2"/>
      <c r="D7" s="2"/>
      <c r="E7" s="2"/>
      <c r="F7" s="2"/>
      <c r="G7" s="2"/>
      <c r="H7" s="2"/>
      <c r="I7" s="16" t="s">
        <v>22</v>
      </c>
      <c r="J7" s="16"/>
      <c r="K7" s="16"/>
      <c r="L7" s="2"/>
      <c r="M7" s="2"/>
    </row>
    <row r="8" spans="3:13" ht="12" customHeight="1">
      <c r="C8" s="2"/>
      <c r="D8" s="2"/>
      <c r="E8" s="2"/>
      <c r="F8" s="2"/>
      <c r="G8" s="2"/>
      <c r="H8" s="2"/>
      <c r="I8" s="15" t="s">
        <v>281</v>
      </c>
      <c r="J8" s="15"/>
      <c r="K8" s="15"/>
      <c r="L8" s="2"/>
      <c r="M8" s="2"/>
    </row>
    <row r="9" spans="3:13" ht="12" customHeight="1">
      <c r="C9" s="2"/>
      <c r="D9" s="2"/>
      <c r="E9" s="2"/>
      <c r="F9" s="29"/>
      <c r="G9" s="2" t="s">
        <v>17</v>
      </c>
      <c r="H9" s="2"/>
      <c r="I9" s="23"/>
      <c r="J9" s="23"/>
      <c r="K9" s="23"/>
      <c r="L9" s="23"/>
      <c r="M9" s="23"/>
    </row>
    <row r="10" spans="3:13" ht="12" customHeight="1">
      <c r="C10" s="2"/>
      <c r="D10" s="2"/>
      <c r="E10" s="2"/>
      <c r="F10" s="29"/>
      <c r="G10" s="24"/>
      <c r="H10" s="24"/>
      <c r="I10" s="23"/>
      <c r="J10" s="15"/>
      <c r="K10" s="15"/>
      <c r="L10" s="23"/>
      <c r="M10" s="23"/>
    </row>
    <row r="11" spans="3:13" ht="12" customHeight="1">
      <c r="C11" s="2"/>
      <c r="D11" s="2"/>
      <c r="E11" s="2"/>
      <c r="F11" s="29"/>
      <c r="G11" s="4" t="s">
        <v>18</v>
      </c>
      <c r="H11" s="2"/>
      <c r="I11" s="3"/>
      <c r="J11" s="32" t="s">
        <v>5</v>
      </c>
      <c r="K11" s="32"/>
      <c r="L11" s="23"/>
      <c r="M11" s="23"/>
    </row>
    <row r="12" spans="3:13" ht="12" customHeight="1">
      <c r="C12" s="2"/>
      <c r="D12" s="2"/>
      <c r="E12" s="2"/>
      <c r="F12" s="29"/>
      <c r="G12" s="2"/>
      <c r="H12" s="2"/>
      <c r="I12" s="2"/>
      <c r="J12" s="25"/>
      <c r="K12" s="25"/>
      <c r="L12" s="23"/>
      <c r="M12" s="23"/>
    </row>
    <row r="13" spans="3:13" ht="12" customHeight="1">
      <c r="C13" s="2"/>
      <c r="D13" s="2"/>
      <c r="E13" s="2"/>
      <c r="F13" s="29"/>
      <c r="G13" s="169"/>
      <c r="H13" s="29"/>
      <c r="I13" s="29"/>
      <c r="J13" s="23"/>
      <c r="K13" s="29"/>
      <c r="L13" s="31"/>
      <c r="M13" s="31"/>
    </row>
    <row r="14" spans="3:13" ht="9" customHeight="1">
      <c r="C14" s="2"/>
      <c r="D14" s="2"/>
      <c r="E14" s="2"/>
      <c r="F14" s="29"/>
      <c r="G14" s="169"/>
      <c r="H14" s="29"/>
      <c r="I14" s="29"/>
      <c r="J14" s="29"/>
      <c r="K14" s="29"/>
      <c r="L14" s="30"/>
      <c r="M14" s="25"/>
    </row>
    <row r="15" spans="3:13" ht="8.25" customHeight="1">
      <c r="C15" s="2"/>
      <c r="D15" s="2"/>
      <c r="E15" s="2"/>
      <c r="F15" s="29"/>
      <c r="G15" s="29"/>
      <c r="H15" s="29"/>
      <c r="I15" s="29"/>
      <c r="J15" s="23"/>
      <c r="K15" s="29"/>
      <c r="L15" s="29"/>
      <c r="M15" s="29"/>
    </row>
    <row r="16" spans="3:13" ht="12" customHeight="1">
      <c r="C16" s="6"/>
      <c r="D16" s="6"/>
      <c r="E16" s="6"/>
      <c r="F16" s="170"/>
      <c r="G16" s="171" t="s">
        <v>2</v>
      </c>
      <c r="H16" s="170"/>
      <c r="I16" s="170"/>
      <c r="J16" s="170"/>
      <c r="K16" s="170"/>
      <c r="L16" s="170"/>
      <c r="M16" s="6"/>
    </row>
    <row r="17" spans="3:13" ht="8.25" customHeight="1">
      <c r="C17" s="7"/>
      <c r="D17" s="7"/>
      <c r="E17" s="7"/>
      <c r="F17" s="172"/>
      <c r="G17" s="173"/>
      <c r="H17" s="26"/>
      <c r="I17" s="26"/>
      <c r="J17" s="174"/>
      <c r="K17" s="172"/>
      <c r="L17" s="172"/>
      <c r="M17" s="7"/>
    </row>
    <row r="18" spans="3:13" ht="12" customHeight="1">
      <c r="C18" s="2"/>
      <c r="D18" s="2"/>
      <c r="E18" s="2"/>
      <c r="F18" s="169"/>
      <c r="G18" s="169" t="s">
        <v>314</v>
      </c>
      <c r="H18" s="169"/>
      <c r="I18" s="169"/>
      <c r="J18" s="169"/>
      <c r="K18" s="169"/>
      <c r="L18" s="169"/>
      <c r="M18" s="2"/>
    </row>
    <row r="19" spans="3:13" ht="8.25" customHeight="1">
      <c r="C19" s="2"/>
      <c r="D19" s="2"/>
      <c r="E19" s="2"/>
      <c r="F19" s="169"/>
      <c r="G19" s="169"/>
      <c r="H19" s="169"/>
      <c r="I19" s="169"/>
      <c r="J19" s="169"/>
      <c r="K19" s="169"/>
      <c r="L19" s="169"/>
      <c r="M19" s="2"/>
    </row>
    <row r="20" spans="3:13" ht="8.25" customHeight="1">
      <c r="C20" s="2"/>
      <c r="D20" s="2"/>
      <c r="E20" s="2"/>
      <c r="F20" s="169"/>
      <c r="G20" s="169"/>
      <c r="H20" s="169"/>
      <c r="I20" s="169"/>
      <c r="J20" s="169"/>
      <c r="K20" s="169"/>
      <c r="L20" s="169"/>
      <c r="M20" s="2"/>
    </row>
    <row r="21" spans="3:13" ht="12" customHeight="1">
      <c r="C21" s="2"/>
      <c r="D21" s="2"/>
      <c r="E21" s="2"/>
      <c r="F21" s="175">
        <v>1</v>
      </c>
      <c r="G21" s="175" t="s">
        <v>315</v>
      </c>
      <c r="H21" s="169" t="s">
        <v>316</v>
      </c>
      <c r="I21" s="169"/>
      <c r="J21" s="169"/>
      <c r="K21" s="176" t="s">
        <v>6</v>
      </c>
      <c r="L21" s="176"/>
      <c r="M21" s="2"/>
    </row>
    <row r="22" spans="3:13" ht="12" customHeight="1">
      <c r="C22" s="2"/>
      <c r="D22" s="2"/>
      <c r="E22" s="2"/>
      <c r="F22" s="169"/>
      <c r="G22" s="169"/>
      <c r="H22" s="169"/>
      <c r="I22" s="169"/>
      <c r="J22" s="33" t="s">
        <v>35</v>
      </c>
      <c r="K22" s="17"/>
      <c r="L22" s="18"/>
      <c r="M22" s="2"/>
    </row>
    <row r="23" spans="3:13" ht="12" customHeight="1">
      <c r="C23" s="2"/>
      <c r="D23" s="7"/>
      <c r="E23" s="27"/>
      <c r="F23" s="27"/>
      <c r="G23" s="27"/>
      <c r="H23" s="27"/>
      <c r="I23" s="27"/>
      <c r="J23" s="33"/>
      <c r="K23" s="280"/>
      <c r="L23" s="281"/>
      <c r="M23" s="2"/>
    </row>
    <row r="24" spans="3:13" ht="12" customHeight="1">
      <c r="C24" s="2"/>
      <c r="D24" s="2"/>
      <c r="E24" s="2"/>
      <c r="F24" s="169"/>
      <c r="G24" s="169"/>
      <c r="H24" s="169"/>
      <c r="I24" s="169"/>
      <c r="J24" s="33"/>
      <c r="K24" s="17"/>
      <c r="L24" s="18"/>
      <c r="M24" s="2"/>
    </row>
    <row r="25" spans="3:13" ht="12" customHeight="1">
      <c r="C25" s="1" t="s">
        <v>27</v>
      </c>
      <c r="D25" s="8"/>
      <c r="E25" s="8"/>
      <c r="F25" s="8"/>
      <c r="G25" s="8"/>
      <c r="H25" s="8"/>
      <c r="I25" s="8"/>
      <c r="J25" s="33" t="s">
        <v>8</v>
      </c>
      <c r="K25" s="17" t="s">
        <v>26</v>
      </c>
      <c r="L25" s="18"/>
      <c r="M25" s="2"/>
    </row>
    <row r="26" spans="3:13" ht="12" customHeight="1">
      <c r="C26" s="1" t="s">
        <v>24</v>
      </c>
      <c r="D26" s="8"/>
      <c r="E26" s="8"/>
      <c r="F26" s="8"/>
      <c r="G26" s="8"/>
      <c r="H26" s="8"/>
      <c r="I26" s="8"/>
      <c r="J26" s="34" t="s">
        <v>36</v>
      </c>
      <c r="K26" s="177"/>
      <c r="L26" s="18"/>
      <c r="M26" s="2"/>
    </row>
    <row r="27" spans="3:13" ht="12" customHeight="1">
      <c r="C27" s="1"/>
      <c r="D27" s="8"/>
      <c r="E27" s="8"/>
      <c r="F27" s="8"/>
      <c r="G27" s="8"/>
      <c r="H27" s="8"/>
      <c r="I27" s="8"/>
      <c r="J27" s="34" t="s">
        <v>37</v>
      </c>
      <c r="K27" s="17"/>
      <c r="L27" s="18"/>
      <c r="M27" s="2"/>
    </row>
    <row r="28" spans="3:13" ht="12" customHeight="1">
      <c r="C28" s="2"/>
      <c r="D28" s="9"/>
      <c r="E28" s="9"/>
      <c r="F28" s="9"/>
      <c r="G28" s="9"/>
      <c r="H28" s="9"/>
      <c r="I28" s="9"/>
      <c r="J28" s="35" t="s">
        <v>9</v>
      </c>
      <c r="K28" s="17"/>
      <c r="L28" s="18"/>
      <c r="M28" s="2"/>
    </row>
    <row r="29" spans="3:13" ht="12" customHeight="1">
      <c r="C29" s="11" t="s">
        <v>12</v>
      </c>
      <c r="D29" s="10" t="s">
        <v>23</v>
      </c>
      <c r="E29" s="10" t="s">
        <v>21</v>
      </c>
      <c r="F29" s="10"/>
      <c r="G29" s="10"/>
      <c r="H29" s="10"/>
      <c r="I29" s="10"/>
      <c r="J29" s="36" t="s">
        <v>38</v>
      </c>
      <c r="K29" s="19"/>
      <c r="L29" s="20"/>
      <c r="M29" s="2"/>
    </row>
    <row r="30" spans="3:13" ht="12" customHeight="1">
      <c r="C30" s="13" t="s">
        <v>10</v>
      </c>
      <c r="D30" s="11"/>
      <c r="E30" s="11"/>
      <c r="F30" s="11"/>
      <c r="G30" s="11"/>
      <c r="H30" s="11"/>
      <c r="I30" s="11"/>
      <c r="J30" s="12"/>
      <c r="K30" s="21"/>
      <c r="L30" s="22"/>
      <c r="M30" s="11"/>
    </row>
    <row r="31" spans="3:13" ht="8.25" customHeight="1">
      <c r="C31" s="13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3:13" ht="12" customHeight="1">
      <c r="C32" s="1" t="s">
        <v>19</v>
      </c>
      <c r="D32" s="14"/>
      <c r="E32" s="9"/>
      <c r="F32" s="9"/>
      <c r="G32" s="9"/>
      <c r="H32" s="9"/>
      <c r="I32" s="9"/>
      <c r="J32" s="9"/>
      <c r="K32" s="9"/>
      <c r="L32" s="9"/>
      <c r="M32" s="9"/>
    </row>
    <row r="33" spans="3:13" ht="12" customHeight="1">
      <c r="C33" s="1" t="s">
        <v>20</v>
      </c>
      <c r="D33" s="14"/>
      <c r="E33" s="9"/>
      <c r="F33" s="9"/>
      <c r="G33" s="9"/>
      <c r="H33" s="9"/>
      <c r="I33" s="9"/>
      <c r="J33" s="9"/>
      <c r="K33" s="9"/>
      <c r="L33" s="9"/>
      <c r="M33" s="9"/>
    </row>
    <row r="34" spans="3:13" ht="8.25" customHeight="1">
      <c r="C34" s="1"/>
      <c r="D34" s="14"/>
      <c r="E34" s="14"/>
      <c r="F34" s="14"/>
      <c r="G34" s="14"/>
      <c r="H34" s="14"/>
      <c r="I34" s="14"/>
      <c r="J34" s="14"/>
      <c r="K34" s="14"/>
      <c r="L34" s="14"/>
      <c r="M34" s="14"/>
    </row>
    <row r="35" spans="3:13" ht="12" customHeight="1">
      <c r="C35" s="1" t="s">
        <v>28</v>
      </c>
      <c r="D35" s="2"/>
      <c r="E35" s="8"/>
      <c r="F35" s="8"/>
      <c r="G35" s="8"/>
      <c r="H35" s="8"/>
      <c r="I35" s="8"/>
      <c r="J35" s="8"/>
      <c r="K35" s="8"/>
      <c r="L35" s="8"/>
      <c r="M35" s="8"/>
    </row>
    <row r="36" spans="3:13" ht="12" customHeight="1">
      <c r="C36" s="1" t="s">
        <v>25</v>
      </c>
      <c r="D36" s="2"/>
      <c r="E36" s="8"/>
      <c r="F36" s="8"/>
      <c r="G36" s="8"/>
      <c r="H36" s="8"/>
      <c r="I36" s="8"/>
      <c r="J36" s="8"/>
      <c r="K36" s="8"/>
      <c r="L36" s="8"/>
      <c r="M36" s="8"/>
    </row>
    <row r="37" spans="3:13" ht="8.25" customHeight="1">
      <c r="C37" s="1"/>
      <c r="D37" s="2"/>
      <c r="E37" s="8"/>
      <c r="F37" s="8"/>
      <c r="G37" s="8"/>
      <c r="H37" s="8"/>
      <c r="I37" s="8"/>
      <c r="J37" s="8"/>
      <c r="K37" s="8"/>
      <c r="L37" s="8"/>
      <c r="M37" s="8"/>
    </row>
    <row r="38" spans="3:13" ht="8.25" customHeight="1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2:13" ht="12" customHeight="1">
      <c r="B39" s="273" t="s">
        <v>39</v>
      </c>
      <c r="C39" s="273"/>
      <c r="D39" s="273"/>
      <c r="E39" s="273"/>
      <c r="F39" s="273"/>
      <c r="G39" s="273"/>
      <c r="H39" s="273"/>
      <c r="I39" s="273"/>
      <c r="J39" s="273"/>
      <c r="K39" s="273"/>
      <c r="L39" s="273"/>
      <c r="M39" s="273"/>
    </row>
    <row r="40" spans="2:13" ht="8.25" customHeight="1" thickBot="1">
      <c r="B40" s="274"/>
      <c r="C40" s="274"/>
      <c r="D40" s="274"/>
      <c r="E40" s="274"/>
      <c r="F40" s="274"/>
      <c r="G40" s="274"/>
      <c r="H40" s="274"/>
      <c r="I40" s="274"/>
      <c r="J40" s="274"/>
      <c r="K40" s="274"/>
      <c r="L40" s="274"/>
      <c r="M40" s="274"/>
    </row>
    <row r="41" spans="2:13" ht="12.75">
      <c r="B41" s="260" t="s">
        <v>40</v>
      </c>
      <c r="C41" s="261"/>
      <c r="D41" s="261"/>
      <c r="E41" s="261"/>
      <c r="F41" s="261"/>
      <c r="G41" s="261"/>
      <c r="H41" s="261"/>
      <c r="I41" s="262"/>
      <c r="J41" s="275"/>
      <c r="K41" s="276"/>
      <c r="L41" s="276"/>
      <c r="M41" s="277"/>
    </row>
    <row r="42" spans="2:13" ht="13.5" thickBot="1">
      <c r="B42" s="263" t="s">
        <v>41</v>
      </c>
      <c r="C42" s="264"/>
      <c r="D42" s="264"/>
      <c r="E42" s="264"/>
      <c r="F42" s="264"/>
      <c r="G42" s="264"/>
      <c r="H42" s="264"/>
      <c r="I42" s="265"/>
      <c r="J42" s="278"/>
      <c r="K42" s="274"/>
      <c r="L42" s="274"/>
      <c r="M42" s="279"/>
    </row>
    <row r="43" spans="2:13" ht="24" customHeight="1" thickBot="1">
      <c r="B43" s="268" t="s">
        <v>42</v>
      </c>
      <c r="C43" s="269"/>
      <c r="D43" s="269"/>
      <c r="E43" s="269"/>
      <c r="F43" s="269"/>
      <c r="G43" s="269"/>
      <c r="H43" s="269"/>
      <c r="I43" s="270"/>
      <c r="J43" s="231"/>
      <c r="K43" s="282"/>
      <c r="L43" s="282"/>
      <c r="M43" s="226"/>
    </row>
    <row r="44" spans="2:13" ht="13.5" thickBot="1">
      <c r="B44" s="268" t="s">
        <v>43</v>
      </c>
      <c r="C44" s="269"/>
      <c r="D44" s="269"/>
      <c r="E44" s="269"/>
      <c r="F44" s="269"/>
      <c r="G44" s="269"/>
      <c r="H44" s="269"/>
      <c r="I44" s="270"/>
      <c r="J44" s="227"/>
      <c r="K44" s="228"/>
      <c r="L44" s="228"/>
      <c r="M44" s="229"/>
    </row>
    <row r="45" spans="2:13" ht="27" customHeight="1" thickBot="1">
      <c r="B45" s="222" t="s">
        <v>44</v>
      </c>
      <c r="C45" s="223"/>
      <c r="D45" s="223"/>
      <c r="E45" s="223"/>
      <c r="F45" s="223"/>
      <c r="G45" s="223"/>
      <c r="H45" s="223"/>
      <c r="I45" s="223"/>
      <c r="J45" s="223"/>
      <c r="K45" s="223"/>
      <c r="L45" s="223"/>
      <c r="M45" s="230"/>
    </row>
    <row r="46" spans="2:13" ht="49.5" customHeight="1" thickBot="1">
      <c r="B46" s="222" t="s">
        <v>285</v>
      </c>
      <c r="C46" s="223"/>
      <c r="D46" s="223"/>
      <c r="E46" s="223"/>
      <c r="F46" s="223"/>
      <c r="G46" s="223"/>
      <c r="H46" s="223"/>
      <c r="I46" s="223"/>
      <c r="J46" s="223"/>
      <c r="K46" s="223"/>
      <c r="L46" s="223"/>
      <c r="M46" s="230"/>
    </row>
    <row r="47" spans="2:13" ht="13.5" thickBot="1">
      <c r="B47" s="222" t="s">
        <v>45</v>
      </c>
      <c r="C47" s="223"/>
      <c r="D47" s="223"/>
      <c r="E47" s="223"/>
      <c r="F47" s="223"/>
      <c r="G47" s="223"/>
      <c r="H47" s="223"/>
      <c r="I47" s="223"/>
      <c r="J47" s="223"/>
      <c r="K47" s="223"/>
      <c r="L47" s="223"/>
      <c r="M47" s="230"/>
    </row>
    <row r="48" spans="2:13" ht="28.5" customHeight="1" thickBot="1">
      <c r="B48" s="222" t="s">
        <v>286</v>
      </c>
      <c r="C48" s="223"/>
      <c r="D48" s="223"/>
      <c r="E48" s="223"/>
      <c r="F48" s="223"/>
      <c r="G48" s="223"/>
      <c r="H48" s="223"/>
      <c r="I48" s="223"/>
      <c r="J48" s="223"/>
      <c r="K48" s="223"/>
      <c r="L48" s="223"/>
      <c r="M48" s="230"/>
    </row>
    <row r="49" spans="2:13" ht="12.75">
      <c r="B49" s="254" t="s">
        <v>46</v>
      </c>
      <c r="C49" s="255"/>
      <c r="D49" s="255"/>
      <c r="E49" s="255"/>
      <c r="F49" s="255"/>
      <c r="G49" s="255"/>
      <c r="H49" s="255"/>
      <c r="I49" s="256"/>
      <c r="J49" s="260"/>
      <c r="K49" s="261"/>
      <c r="L49" s="261"/>
      <c r="M49" s="262"/>
    </row>
    <row r="50" spans="2:13" ht="13.5" thickBot="1">
      <c r="B50" s="257"/>
      <c r="C50" s="258"/>
      <c r="D50" s="258"/>
      <c r="E50" s="258"/>
      <c r="F50" s="258"/>
      <c r="G50" s="258"/>
      <c r="H50" s="258"/>
      <c r="I50" s="259"/>
      <c r="J50" s="263"/>
      <c r="K50" s="264"/>
      <c r="L50" s="264"/>
      <c r="M50" s="265"/>
    </row>
    <row r="51" spans="2:13" ht="12.75">
      <c r="B51" s="254" t="s">
        <v>47</v>
      </c>
      <c r="C51" s="255"/>
      <c r="D51" s="255"/>
      <c r="E51" s="255"/>
      <c r="F51" s="255"/>
      <c r="G51" s="255"/>
      <c r="H51" s="255"/>
      <c r="I51" s="256"/>
      <c r="J51" s="260" t="s">
        <v>284</v>
      </c>
      <c r="K51" s="261"/>
      <c r="L51" s="261"/>
      <c r="M51" s="262"/>
    </row>
    <row r="52" spans="2:13" ht="13.5" thickBot="1">
      <c r="B52" s="257"/>
      <c r="C52" s="258"/>
      <c r="D52" s="258"/>
      <c r="E52" s="258"/>
      <c r="F52" s="258"/>
      <c r="G52" s="258"/>
      <c r="H52" s="258"/>
      <c r="I52" s="259"/>
      <c r="J52" s="263"/>
      <c r="K52" s="264"/>
      <c r="L52" s="264"/>
      <c r="M52" s="265"/>
    </row>
    <row r="53" spans="2:13" ht="12.75">
      <c r="B53" s="254" t="s">
        <v>48</v>
      </c>
      <c r="C53" s="255"/>
      <c r="D53" s="255"/>
      <c r="E53" s="255"/>
      <c r="F53" s="255"/>
      <c r="G53" s="255"/>
      <c r="H53" s="255"/>
      <c r="I53" s="256"/>
      <c r="J53" s="260"/>
      <c r="K53" s="261"/>
      <c r="L53" s="261"/>
      <c r="M53" s="262"/>
    </row>
    <row r="54" spans="2:13" ht="13.5" thickBot="1">
      <c r="B54" s="257"/>
      <c r="C54" s="258"/>
      <c r="D54" s="258"/>
      <c r="E54" s="258"/>
      <c r="F54" s="258"/>
      <c r="G54" s="258"/>
      <c r="H54" s="258"/>
      <c r="I54" s="259"/>
      <c r="J54" s="263"/>
      <c r="K54" s="264"/>
      <c r="L54" s="264"/>
      <c r="M54" s="265"/>
    </row>
    <row r="55" spans="2:13" ht="13.5" thickBot="1">
      <c r="B55" s="268" t="s">
        <v>49</v>
      </c>
      <c r="C55" s="269"/>
      <c r="D55" s="269"/>
      <c r="E55" s="269"/>
      <c r="F55" s="269"/>
      <c r="G55" s="269"/>
      <c r="H55" s="269"/>
      <c r="I55" s="270"/>
      <c r="J55" s="271">
        <v>39807</v>
      </c>
      <c r="K55" s="223"/>
      <c r="L55" s="223"/>
      <c r="M55" s="230"/>
    </row>
    <row r="56" spans="2:13" ht="13.5" thickBot="1">
      <c r="B56" s="268" t="s">
        <v>50</v>
      </c>
      <c r="C56" s="269"/>
      <c r="D56" s="269"/>
      <c r="E56" s="269"/>
      <c r="F56" s="269"/>
      <c r="G56" s="269"/>
      <c r="H56" s="269"/>
      <c r="I56" s="270"/>
      <c r="J56" s="222">
        <v>10</v>
      </c>
      <c r="K56" s="223"/>
      <c r="L56" s="223"/>
      <c r="M56" s="230"/>
    </row>
    <row r="57" spans="2:13" ht="12.75">
      <c r="B57" s="254" t="s">
        <v>51</v>
      </c>
      <c r="C57" s="255"/>
      <c r="D57" s="255"/>
      <c r="E57" s="255"/>
      <c r="F57" s="255"/>
      <c r="G57" s="255"/>
      <c r="H57" s="255"/>
      <c r="I57" s="256"/>
      <c r="J57" s="260" t="s">
        <v>282</v>
      </c>
      <c r="K57" s="261"/>
      <c r="L57" s="261"/>
      <c r="M57" s="262"/>
    </row>
    <row r="58" spans="2:13" ht="13.5" thickBot="1">
      <c r="B58" s="257"/>
      <c r="C58" s="258"/>
      <c r="D58" s="258"/>
      <c r="E58" s="258"/>
      <c r="F58" s="258"/>
      <c r="G58" s="258"/>
      <c r="H58" s="258"/>
      <c r="I58" s="259"/>
      <c r="J58" s="263"/>
      <c r="K58" s="264"/>
      <c r="L58" s="264"/>
      <c r="M58" s="265"/>
    </row>
    <row r="59" spans="2:13" ht="12.75">
      <c r="B59" s="254" t="s">
        <v>52</v>
      </c>
      <c r="C59" s="255"/>
      <c r="D59" s="255"/>
      <c r="E59" s="255"/>
      <c r="F59" s="255"/>
      <c r="G59" s="255"/>
      <c r="H59" s="255"/>
      <c r="I59" s="256"/>
      <c r="J59" s="260" t="s">
        <v>283</v>
      </c>
      <c r="K59" s="261"/>
      <c r="L59" s="261"/>
      <c r="M59" s="262"/>
    </row>
    <row r="60" spans="2:13" ht="13.5" thickBot="1">
      <c r="B60" s="257" t="s">
        <v>53</v>
      </c>
      <c r="C60" s="258"/>
      <c r="D60" s="258"/>
      <c r="E60" s="258"/>
      <c r="F60" s="258"/>
      <c r="G60" s="258"/>
      <c r="H60" s="258"/>
      <c r="I60" s="259"/>
      <c r="J60" s="263"/>
      <c r="K60" s="264"/>
      <c r="L60" s="264"/>
      <c r="M60" s="265"/>
    </row>
    <row r="61" spans="2:13" ht="12.75">
      <c r="B61" s="266" t="s">
        <v>54</v>
      </c>
      <c r="C61" s="266"/>
      <c r="D61" s="266"/>
      <c r="E61" s="266"/>
      <c r="F61" s="266"/>
      <c r="G61" s="266"/>
      <c r="H61" s="266"/>
      <c r="I61" s="266"/>
      <c r="J61" s="266"/>
      <c r="K61" s="266"/>
      <c r="L61" s="266"/>
      <c r="M61" s="266"/>
    </row>
    <row r="62" spans="2:13" ht="13.5" thickBot="1">
      <c r="B62" s="267"/>
      <c r="C62" s="267"/>
      <c r="D62" s="267"/>
      <c r="E62" s="267"/>
      <c r="F62" s="267"/>
      <c r="G62" s="267"/>
      <c r="H62" s="267"/>
      <c r="I62" s="267"/>
      <c r="J62" s="267"/>
      <c r="K62" s="267"/>
      <c r="L62" s="267"/>
      <c r="M62" s="267"/>
    </row>
    <row r="63" spans="2:13" ht="12.75">
      <c r="B63" s="236" t="s">
        <v>0</v>
      </c>
      <c r="C63" s="237"/>
      <c r="D63" s="237"/>
      <c r="E63" s="238"/>
      <c r="F63" s="37"/>
      <c r="G63" s="242" t="s">
        <v>55</v>
      </c>
      <c r="H63" s="243"/>
      <c r="I63" s="246" t="s">
        <v>56</v>
      </c>
      <c r="J63" s="248" t="s">
        <v>57</v>
      </c>
      <c r="K63" s="249"/>
      <c r="L63" s="249"/>
      <c r="M63" s="250"/>
    </row>
    <row r="64" spans="2:13" ht="13.5" thickBot="1">
      <c r="B64" s="239"/>
      <c r="C64" s="240"/>
      <c r="D64" s="240"/>
      <c r="E64" s="241"/>
      <c r="F64" s="38"/>
      <c r="G64" s="244"/>
      <c r="H64" s="245"/>
      <c r="I64" s="247"/>
      <c r="J64" s="251" t="s">
        <v>58</v>
      </c>
      <c r="K64" s="252"/>
      <c r="L64" s="252"/>
      <c r="M64" s="253"/>
    </row>
    <row r="65" spans="2:13" ht="13.5" thickBot="1">
      <c r="B65" s="222" t="s">
        <v>59</v>
      </c>
      <c r="C65" s="223"/>
      <c r="D65" s="223"/>
      <c r="E65" s="224"/>
      <c r="F65" s="39"/>
      <c r="G65" s="225"/>
      <c r="H65" s="226"/>
      <c r="I65" s="40"/>
      <c r="J65" s="227"/>
      <c r="K65" s="228"/>
      <c r="L65" s="228"/>
      <c r="M65" s="229"/>
    </row>
    <row r="66" spans="2:13" ht="60" customHeight="1" thickBot="1">
      <c r="B66" s="232" t="s">
        <v>287</v>
      </c>
      <c r="C66" s="233"/>
      <c r="D66" s="233"/>
      <c r="E66" s="234"/>
      <c r="F66" s="39"/>
      <c r="G66" s="235">
        <v>4</v>
      </c>
      <c r="H66" s="229"/>
      <c r="I66" s="40"/>
      <c r="J66" s="227"/>
      <c r="K66" s="228"/>
      <c r="L66" s="228"/>
      <c r="M66" s="229"/>
    </row>
    <row r="67" spans="2:13" ht="13.5" thickBot="1">
      <c r="B67" s="222" t="s">
        <v>60</v>
      </c>
      <c r="C67" s="223"/>
      <c r="D67" s="223"/>
      <c r="E67" s="224"/>
      <c r="F67" s="39"/>
      <c r="G67" s="235"/>
      <c r="H67" s="229"/>
      <c r="I67" s="40"/>
      <c r="J67" s="227"/>
      <c r="K67" s="228"/>
      <c r="L67" s="228"/>
      <c r="M67" s="229"/>
    </row>
    <row r="68" spans="2:13" ht="165" customHeight="1" thickBot="1">
      <c r="B68" s="232" t="s">
        <v>288</v>
      </c>
      <c r="C68" s="233"/>
      <c r="D68" s="233"/>
      <c r="E68" s="234"/>
      <c r="F68" s="39"/>
      <c r="G68" s="235">
        <v>9</v>
      </c>
      <c r="H68" s="229"/>
      <c r="I68" s="40"/>
      <c r="J68" s="227"/>
      <c r="K68" s="228"/>
      <c r="L68" s="228"/>
      <c r="M68" s="229"/>
    </row>
    <row r="69" spans="2:13" ht="13.5" thickBot="1">
      <c r="B69" s="222"/>
      <c r="C69" s="223"/>
      <c r="D69" s="223"/>
      <c r="E69" s="224"/>
      <c r="F69" s="39"/>
      <c r="G69" s="225"/>
      <c r="H69" s="226"/>
      <c r="I69" s="40"/>
      <c r="J69" s="227"/>
      <c r="K69" s="228"/>
      <c r="L69" s="228"/>
      <c r="M69" s="229"/>
    </row>
    <row r="70" spans="2:13" ht="13.5" thickBot="1">
      <c r="B70" s="222" t="s">
        <v>61</v>
      </c>
      <c r="C70" s="223"/>
      <c r="D70" s="223"/>
      <c r="E70" s="230"/>
      <c r="F70" s="39"/>
      <c r="G70" s="231"/>
      <c r="H70" s="226"/>
      <c r="I70" s="40"/>
      <c r="J70" s="227"/>
      <c r="K70" s="228"/>
      <c r="L70" s="228"/>
      <c r="M70" s="229"/>
    </row>
    <row r="71" spans="2:13" ht="13.5" thickBot="1">
      <c r="B71" s="222"/>
      <c r="C71" s="223"/>
      <c r="D71" s="223"/>
      <c r="E71" s="224"/>
      <c r="F71" s="39"/>
      <c r="G71" s="225"/>
      <c r="H71" s="226"/>
      <c r="I71" s="40"/>
      <c r="J71" s="227"/>
      <c r="K71" s="228"/>
      <c r="L71" s="228"/>
      <c r="M71" s="229"/>
    </row>
    <row r="72" spans="2:13" ht="13.5" thickBot="1">
      <c r="B72" s="222"/>
      <c r="C72" s="223"/>
      <c r="D72" s="223"/>
      <c r="E72" s="224"/>
      <c r="F72" s="39"/>
      <c r="G72" s="225"/>
      <c r="H72" s="226"/>
      <c r="I72" s="40"/>
      <c r="J72" s="227"/>
      <c r="K72" s="228"/>
      <c r="L72" s="228"/>
      <c r="M72" s="229"/>
    </row>
    <row r="73" spans="2:13" ht="13.5" thickBot="1">
      <c r="B73" s="222"/>
      <c r="C73" s="223"/>
      <c r="D73" s="223"/>
      <c r="E73" s="224"/>
      <c r="F73" s="39"/>
      <c r="G73" s="225"/>
      <c r="H73" s="226"/>
      <c r="I73" s="40"/>
      <c r="J73" s="227"/>
      <c r="K73" s="228"/>
      <c r="L73" s="228"/>
      <c r="M73" s="229"/>
    </row>
  </sheetData>
  <sheetProtection/>
  <mergeCells count="63">
    <mergeCell ref="B45:M45"/>
    <mergeCell ref="B46:M46"/>
    <mergeCell ref="B43:I43"/>
    <mergeCell ref="J43:M43"/>
    <mergeCell ref="B44:I44"/>
    <mergeCell ref="J44:M44"/>
    <mergeCell ref="G2:K3"/>
    <mergeCell ref="B39:M39"/>
    <mergeCell ref="B40:M40"/>
    <mergeCell ref="B41:I41"/>
    <mergeCell ref="J41:M42"/>
    <mergeCell ref="B42:I42"/>
    <mergeCell ref="K23:L23"/>
    <mergeCell ref="B47:M47"/>
    <mergeCell ref="B48:M48"/>
    <mergeCell ref="B49:I50"/>
    <mergeCell ref="J49:M50"/>
    <mergeCell ref="B51:I52"/>
    <mergeCell ref="J51:M52"/>
    <mergeCell ref="B53:I54"/>
    <mergeCell ref="J53:M54"/>
    <mergeCell ref="B55:I55"/>
    <mergeCell ref="J55:M55"/>
    <mergeCell ref="B56:I56"/>
    <mergeCell ref="J56:M56"/>
    <mergeCell ref="B57:I58"/>
    <mergeCell ref="J57:M58"/>
    <mergeCell ref="B59:I59"/>
    <mergeCell ref="J59:M60"/>
    <mergeCell ref="B60:I60"/>
    <mergeCell ref="B61:M62"/>
    <mergeCell ref="B63:E64"/>
    <mergeCell ref="G63:H64"/>
    <mergeCell ref="I63:I64"/>
    <mergeCell ref="J63:M63"/>
    <mergeCell ref="J64:M64"/>
    <mergeCell ref="B65:E65"/>
    <mergeCell ref="G65:H65"/>
    <mergeCell ref="J65:M65"/>
    <mergeCell ref="B66:E66"/>
    <mergeCell ref="G66:H66"/>
    <mergeCell ref="J66:M66"/>
    <mergeCell ref="B67:E67"/>
    <mergeCell ref="G67:H67"/>
    <mergeCell ref="J67:M67"/>
    <mergeCell ref="J68:M68"/>
    <mergeCell ref="B69:E69"/>
    <mergeCell ref="G69:H69"/>
    <mergeCell ref="J69:M69"/>
    <mergeCell ref="B70:E70"/>
    <mergeCell ref="G70:H70"/>
    <mergeCell ref="J70:M70"/>
    <mergeCell ref="B68:E68"/>
    <mergeCell ref="G68:H68"/>
    <mergeCell ref="B73:E73"/>
    <mergeCell ref="G73:H73"/>
    <mergeCell ref="J73:M73"/>
    <mergeCell ref="B71:E71"/>
    <mergeCell ref="G71:H71"/>
    <mergeCell ref="J71:M71"/>
    <mergeCell ref="B72:E72"/>
    <mergeCell ref="G72:H72"/>
    <mergeCell ref="J72:M72"/>
  </mergeCells>
  <printOptions/>
  <pageMargins left="0.17" right="0.16" top="0.17" bottom="0.17" header="0.17" footer="0.17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E66"/>
  <sheetViews>
    <sheetView zoomScale="120" zoomScaleNormal="120" zoomScalePageLayoutView="0" workbookViewId="0" topLeftCell="A1">
      <selection activeCell="B4" sqref="B4"/>
    </sheetView>
  </sheetViews>
  <sheetFormatPr defaultColWidth="9.00390625" defaultRowHeight="12.75"/>
  <cols>
    <col min="1" max="1" width="2.75390625" style="41" customWidth="1"/>
    <col min="2" max="2" width="75.125" style="41" customWidth="1"/>
    <col min="3" max="3" width="13.25390625" style="210" customWidth="1"/>
    <col min="4" max="4" width="9.125" style="43" customWidth="1"/>
    <col min="5" max="5" width="9.125" style="5" customWidth="1"/>
  </cols>
  <sheetData>
    <row r="2" spans="2:3" ht="12" customHeight="1">
      <c r="B2" s="42" t="s">
        <v>13</v>
      </c>
      <c r="C2" s="203"/>
    </row>
    <row r="3" spans="2:3" ht="10.5" customHeight="1">
      <c r="B3" s="42"/>
      <c r="C3" s="203"/>
    </row>
    <row r="4" spans="2:3" ht="16.5" customHeight="1">
      <c r="B4" s="42" t="s">
        <v>317</v>
      </c>
      <c r="C4" s="203"/>
    </row>
    <row r="5" spans="2:3" ht="12.75" customHeight="1" thickBot="1">
      <c r="B5" s="42"/>
      <c r="C5" s="203"/>
    </row>
    <row r="6" spans="2:3" ht="24" customHeight="1" thickBot="1">
      <c r="B6" s="44" t="s">
        <v>0</v>
      </c>
      <c r="C6" s="204" t="s">
        <v>289</v>
      </c>
    </row>
    <row r="7" spans="2:3" ht="10.5" customHeight="1">
      <c r="B7" s="45" t="s">
        <v>14</v>
      </c>
      <c r="C7" s="205">
        <f>C9+C12</f>
        <v>8277486.69</v>
      </c>
    </row>
    <row r="8" spans="2:3" ht="10.5" customHeight="1">
      <c r="B8" s="46" t="s">
        <v>1</v>
      </c>
      <c r="C8" s="206"/>
    </row>
    <row r="9" spans="1:5" s="51" customFormat="1" ht="10.5" customHeight="1">
      <c r="A9" s="47"/>
      <c r="B9" s="48" t="s">
        <v>62</v>
      </c>
      <c r="C9" s="206">
        <v>489824.9</v>
      </c>
      <c r="D9" s="49"/>
      <c r="E9" s="50"/>
    </row>
    <row r="10" spans="1:5" s="51" customFormat="1" ht="10.5" customHeight="1">
      <c r="A10" s="47"/>
      <c r="B10" s="52" t="s">
        <v>4</v>
      </c>
      <c r="C10" s="206"/>
      <c r="D10" s="49"/>
      <c r="E10" s="50"/>
    </row>
    <row r="11" spans="1:5" s="51" customFormat="1" ht="13.5" customHeight="1">
      <c r="A11" s="47"/>
      <c r="B11" s="48" t="s">
        <v>63</v>
      </c>
      <c r="C11" s="206">
        <v>40176.47</v>
      </c>
      <c r="D11" s="49"/>
      <c r="E11" s="50"/>
    </row>
    <row r="12" spans="1:5" s="51" customFormat="1" ht="14.25" customHeight="1">
      <c r="A12" s="47"/>
      <c r="B12" s="48" t="s">
        <v>64</v>
      </c>
      <c r="C12" s="207">
        <v>7787661.79</v>
      </c>
      <c r="D12" s="49"/>
      <c r="E12" s="50"/>
    </row>
    <row r="13" spans="2:3" ht="13.5" customHeight="1" thickBot="1">
      <c r="B13" s="53" t="s">
        <v>63</v>
      </c>
      <c r="C13" s="207">
        <v>50436.26</v>
      </c>
    </row>
    <row r="14" spans="2:3" ht="10.5" customHeight="1">
      <c r="B14" s="45" t="s">
        <v>15</v>
      </c>
      <c r="C14" s="208">
        <f>C16</f>
        <v>14577.28</v>
      </c>
    </row>
    <row r="15" spans="2:3" ht="10.5" customHeight="1">
      <c r="B15" s="46" t="s">
        <v>1</v>
      </c>
      <c r="C15" s="207"/>
    </row>
    <row r="16" spans="2:3" ht="10.5" customHeight="1">
      <c r="B16" s="54" t="s">
        <v>65</v>
      </c>
      <c r="C16" s="206">
        <f>C18</f>
        <v>14577.28</v>
      </c>
    </row>
    <row r="17" spans="2:3" ht="10.5" customHeight="1">
      <c r="B17" s="46" t="s">
        <v>4</v>
      </c>
      <c r="C17" s="206"/>
    </row>
    <row r="18" spans="2:3" ht="10.5" customHeight="1">
      <c r="B18" s="55" t="s">
        <v>66</v>
      </c>
      <c r="C18" s="207">
        <v>14577.28</v>
      </c>
    </row>
    <row r="19" spans="2:3" ht="10.5" customHeight="1">
      <c r="B19" s="55" t="s">
        <v>67</v>
      </c>
      <c r="C19" s="207"/>
    </row>
    <row r="20" spans="2:3" ht="10.5" customHeight="1">
      <c r="B20" s="53" t="s">
        <v>68</v>
      </c>
      <c r="C20" s="207"/>
    </row>
    <row r="21" spans="2:3" ht="10.5" customHeight="1">
      <c r="B21" s="53" t="s">
        <v>69</v>
      </c>
      <c r="C21" s="207"/>
    </row>
    <row r="22" spans="2:3" ht="10.5" customHeight="1" thickBot="1">
      <c r="B22" s="53" t="s">
        <v>70</v>
      </c>
      <c r="C22" s="207"/>
    </row>
    <row r="23" spans="2:3" ht="10.5" customHeight="1">
      <c r="B23" s="45" t="s">
        <v>16</v>
      </c>
      <c r="C23" s="208">
        <f>3!E13</f>
        <v>15588400</v>
      </c>
    </row>
    <row r="24" spans="2:3" ht="10.5" customHeight="1">
      <c r="B24" s="46" t="s">
        <v>1</v>
      </c>
      <c r="C24" s="207"/>
    </row>
    <row r="25" spans="2:3" ht="10.5" customHeight="1">
      <c r="B25" s="53" t="s">
        <v>71</v>
      </c>
      <c r="C25" s="207"/>
    </row>
    <row r="26" spans="2:3" ht="10.5" customHeight="1">
      <c r="B26" s="53" t="s">
        <v>72</v>
      </c>
      <c r="C26" s="207"/>
    </row>
    <row r="27" spans="2:3" ht="10.5" customHeight="1" thickBot="1">
      <c r="B27" s="55" t="s">
        <v>4</v>
      </c>
      <c r="C27" s="206"/>
    </row>
    <row r="28" spans="2:3" ht="10.5" customHeight="1" thickBot="1">
      <c r="B28" s="56" t="s">
        <v>73</v>
      </c>
      <c r="C28" s="209"/>
    </row>
    <row r="29" ht="10.5" customHeight="1">
      <c r="B29" s="57"/>
    </row>
    <row r="30" ht="10.5" customHeight="1">
      <c r="B30" s="57"/>
    </row>
    <row r="31" ht="10.5" customHeight="1">
      <c r="B31" s="57"/>
    </row>
    <row r="32" ht="10.5" customHeight="1">
      <c r="B32" s="57"/>
    </row>
    <row r="33" ht="10.5" customHeight="1">
      <c r="B33" s="57"/>
    </row>
    <row r="34" ht="10.5" customHeight="1">
      <c r="B34" s="57"/>
    </row>
    <row r="35" ht="10.5" customHeight="1">
      <c r="B35" s="57"/>
    </row>
    <row r="36" ht="10.5" customHeight="1">
      <c r="B36" s="57"/>
    </row>
    <row r="37" ht="10.5" customHeight="1">
      <c r="B37" s="57"/>
    </row>
    <row r="38" ht="10.5" customHeight="1">
      <c r="B38" s="57"/>
    </row>
    <row r="39" ht="10.5" customHeight="1">
      <c r="B39" s="57"/>
    </row>
    <row r="40" ht="10.5" customHeight="1">
      <c r="B40" s="57"/>
    </row>
    <row r="41" ht="10.5" customHeight="1">
      <c r="B41" s="57"/>
    </row>
    <row r="42" ht="10.5" customHeight="1">
      <c r="B42" s="57"/>
    </row>
    <row r="43" ht="10.5" customHeight="1">
      <c r="B43" s="57"/>
    </row>
    <row r="44" ht="10.5" customHeight="1">
      <c r="B44" s="57"/>
    </row>
    <row r="45" ht="10.5" customHeight="1">
      <c r="B45" s="57"/>
    </row>
    <row r="46" ht="10.5" customHeight="1">
      <c r="B46" s="57"/>
    </row>
    <row r="47" ht="10.5" customHeight="1">
      <c r="B47" s="57"/>
    </row>
    <row r="48" ht="10.5" customHeight="1">
      <c r="B48" s="57"/>
    </row>
    <row r="49" ht="10.5" customHeight="1">
      <c r="B49" s="57"/>
    </row>
    <row r="50" ht="10.5" customHeight="1">
      <c r="B50" s="57"/>
    </row>
    <row r="51" ht="10.5" customHeight="1">
      <c r="B51" s="57"/>
    </row>
    <row r="52" ht="10.5" customHeight="1">
      <c r="B52" s="57"/>
    </row>
    <row r="53" ht="10.5" customHeight="1">
      <c r="B53" s="57"/>
    </row>
    <row r="54" ht="10.5" customHeight="1">
      <c r="B54" s="57"/>
    </row>
    <row r="55" ht="10.5" customHeight="1">
      <c r="B55" s="57"/>
    </row>
    <row r="56" ht="10.5" customHeight="1">
      <c r="B56" s="57"/>
    </row>
    <row r="57" ht="10.5" customHeight="1">
      <c r="B57" s="57"/>
    </row>
    <row r="58" ht="10.5" customHeight="1">
      <c r="B58" s="57"/>
    </row>
    <row r="59" ht="10.5" customHeight="1">
      <c r="B59" s="57"/>
    </row>
    <row r="60" ht="10.5" customHeight="1">
      <c r="B60" s="57"/>
    </row>
    <row r="61" ht="10.5" customHeight="1">
      <c r="B61" s="57"/>
    </row>
    <row r="62" ht="10.5" customHeight="1">
      <c r="B62" s="57"/>
    </row>
    <row r="63" ht="10.5" customHeight="1">
      <c r="B63" s="57"/>
    </row>
    <row r="64" ht="10.5" customHeight="1">
      <c r="B64" s="57"/>
    </row>
    <row r="65" ht="10.5" customHeight="1">
      <c r="B65" s="57"/>
    </row>
    <row r="66" ht="10.5" customHeight="1">
      <c r="B66" s="57"/>
    </row>
  </sheetData>
  <sheetProtection/>
  <printOptions/>
  <pageMargins left="0.15" right="0.18" top="0.17" bottom="0.29" header="0.17" footer="0.29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AM101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1.12109375" style="43" customWidth="1"/>
    <col min="2" max="2" width="42.875" style="43" customWidth="1"/>
    <col min="3" max="3" width="4.375" style="58" customWidth="1"/>
    <col min="4" max="4" width="9.375" style="58" customWidth="1"/>
    <col min="5" max="5" width="12.25390625" style="58" customWidth="1"/>
    <col min="6" max="6" width="18.625" style="58" customWidth="1"/>
    <col min="7" max="7" width="18.00390625" style="58" hidden="1" customWidth="1"/>
    <col min="8" max="8" width="13.75390625" style="58" customWidth="1"/>
    <col min="9" max="9" width="10.00390625" style="58" customWidth="1"/>
    <col min="10" max="10" width="11.00390625" style="58" customWidth="1"/>
    <col min="11" max="11" width="8.875" style="58" customWidth="1"/>
    <col min="12" max="12" width="9.125" style="58" customWidth="1"/>
    <col min="13" max="39" width="9.125" style="43" customWidth="1"/>
    <col min="40" max="16384" width="9.125" style="212" customWidth="1"/>
  </cols>
  <sheetData>
    <row r="1" ht="6.75" customHeight="1"/>
    <row r="2" ht="11.25" customHeight="1">
      <c r="B2" s="59" t="s">
        <v>74</v>
      </c>
    </row>
    <row r="3" ht="11.25" customHeight="1">
      <c r="B3" s="59" t="s">
        <v>75</v>
      </c>
    </row>
    <row r="4" ht="11.25" customHeight="1">
      <c r="B4" s="59" t="s">
        <v>317</v>
      </c>
    </row>
    <row r="5" ht="12" customHeight="1">
      <c r="B5" s="60" t="s">
        <v>76</v>
      </c>
    </row>
    <row r="6" ht="11.25" customHeight="1">
      <c r="B6" s="60" t="s">
        <v>77</v>
      </c>
    </row>
    <row r="7" ht="6.75" customHeight="1" thickBot="1">
      <c r="B7" s="59"/>
    </row>
    <row r="8" spans="2:12" ht="12.75" customHeight="1">
      <c r="B8" s="286" t="s">
        <v>0</v>
      </c>
      <c r="C8" s="289" t="s">
        <v>78</v>
      </c>
      <c r="D8" s="289" t="s">
        <v>79</v>
      </c>
      <c r="E8" s="290" t="s">
        <v>80</v>
      </c>
      <c r="F8" s="290"/>
      <c r="G8" s="290"/>
      <c r="H8" s="290"/>
      <c r="I8" s="290"/>
      <c r="J8" s="290"/>
      <c r="K8" s="290"/>
      <c r="L8" s="291"/>
    </row>
    <row r="9" spans="2:12" ht="10.5" customHeight="1">
      <c r="B9" s="287"/>
      <c r="C9" s="283"/>
      <c r="D9" s="283"/>
      <c r="E9" s="292" t="s">
        <v>81</v>
      </c>
      <c r="F9" s="284" t="s">
        <v>4</v>
      </c>
      <c r="G9" s="284"/>
      <c r="H9" s="284"/>
      <c r="I9" s="284"/>
      <c r="J9" s="284"/>
      <c r="K9" s="284"/>
      <c r="L9" s="285"/>
    </row>
    <row r="10" spans="2:12" ht="70.5" customHeight="1">
      <c r="B10" s="287"/>
      <c r="C10" s="283"/>
      <c r="D10" s="283"/>
      <c r="E10" s="292"/>
      <c r="F10" s="283" t="s">
        <v>82</v>
      </c>
      <c r="G10" s="284" t="s">
        <v>83</v>
      </c>
      <c r="H10" s="284" t="s">
        <v>84</v>
      </c>
      <c r="I10" s="283" t="s">
        <v>85</v>
      </c>
      <c r="J10" s="283" t="s">
        <v>86</v>
      </c>
      <c r="K10" s="284" t="s">
        <v>87</v>
      </c>
      <c r="L10" s="285"/>
    </row>
    <row r="11" spans="2:12" ht="21.75" customHeight="1">
      <c r="B11" s="288"/>
      <c r="C11" s="283"/>
      <c r="D11" s="283"/>
      <c r="E11" s="292"/>
      <c r="F11" s="283"/>
      <c r="G11" s="284"/>
      <c r="H11" s="284"/>
      <c r="I11" s="283"/>
      <c r="J11" s="283"/>
      <c r="K11" s="63" t="s">
        <v>81</v>
      </c>
      <c r="L11" s="65" t="s">
        <v>88</v>
      </c>
    </row>
    <row r="12" spans="1:39" s="213" customFormat="1" ht="12" customHeight="1" thickBot="1">
      <c r="A12" s="58"/>
      <c r="B12" s="66">
        <v>1</v>
      </c>
      <c r="C12" s="67">
        <v>2</v>
      </c>
      <c r="D12" s="67">
        <v>3</v>
      </c>
      <c r="E12" s="67">
        <v>4</v>
      </c>
      <c r="F12" s="67">
        <v>5</v>
      </c>
      <c r="G12" s="68" t="s">
        <v>89</v>
      </c>
      <c r="H12" s="67">
        <v>6</v>
      </c>
      <c r="I12" s="67">
        <v>7</v>
      </c>
      <c r="J12" s="67">
        <v>8</v>
      </c>
      <c r="K12" s="67">
        <v>9</v>
      </c>
      <c r="L12" s="69">
        <v>10</v>
      </c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</row>
    <row r="13" spans="2:12" ht="12" customHeight="1">
      <c r="B13" s="71" t="s">
        <v>90</v>
      </c>
      <c r="C13" s="61">
        <v>100</v>
      </c>
      <c r="D13" s="61" t="s">
        <v>91</v>
      </c>
      <c r="E13" s="201">
        <f>E16+E19</f>
        <v>15588400</v>
      </c>
      <c r="F13" s="178">
        <f>F16</f>
        <v>14362200</v>
      </c>
      <c r="G13" s="178"/>
      <c r="H13" s="178">
        <f>H19</f>
        <v>411900</v>
      </c>
      <c r="I13" s="178"/>
      <c r="J13" s="178"/>
      <c r="K13" s="178">
        <f>K16</f>
        <v>814300</v>
      </c>
      <c r="L13" s="193"/>
    </row>
    <row r="14" spans="2:12" ht="12" customHeight="1">
      <c r="B14" s="72" t="s">
        <v>4</v>
      </c>
      <c r="C14" s="64"/>
      <c r="D14" s="64"/>
      <c r="E14" s="179"/>
      <c r="F14" s="179"/>
      <c r="G14" s="179"/>
      <c r="H14" s="179"/>
      <c r="I14" s="179"/>
      <c r="J14" s="179"/>
      <c r="K14" s="179"/>
      <c r="L14" s="184"/>
    </row>
    <row r="15" spans="2:12" ht="12" customHeight="1">
      <c r="B15" s="73" t="s">
        <v>92</v>
      </c>
      <c r="C15" s="74">
        <v>110</v>
      </c>
      <c r="D15" s="75"/>
      <c r="E15" s="180"/>
      <c r="F15" s="194" t="s">
        <v>91</v>
      </c>
      <c r="G15" s="180"/>
      <c r="H15" s="194" t="s">
        <v>91</v>
      </c>
      <c r="I15" s="194" t="s">
        <v>91</v>
      </c>
      <c r="J15" s="194" t="s">
        <v>91</v>
      </c>
      <c r="K15" s="180"/>
      <c r="L15" s="195" t="s">
        <v>91</v>
      </c>
    </row>
    <row r="16" spans="2:12" ht="12" customHeight="1">
      <c r="B16" s="72" t="s">
        <v>93</v>
      </c>
      <c r="C16" s="64">
        <v>120</v>
      </c>
      <c r="D16" s="64">
        <v>611</v>
      </c>
      <c r="E16" s="179">
        <f>F16+K16</f>
        <v>15176500</v>
      </c>
      <c r="F16" s="179">
        <f>F22</f>
        <v>14362200</v>
      </c>
      <c r="G16" s="179"/>
      <c r="H16" s="179" t="s">
        <v>91</v>
      </c>
      <c r="I16" s="179" t="s">
        <v>91</v>
      </c>
      <c r="J16" s="179"/>
      <c r="K16" s="179">
        <v>814300</v>
      </c>
      <c r="L16" s="184"/>
    </row>
    <row r="17" spans="2:12" ht="22.5" customHeight="1">
      <c r="B17" s="72" t="s">
        <v>94</v>
      </c>
      <c r="C17" s="64">
        <v>130</v>
      </c>
      <c r="D17" s="64"/>
      <c r="E17" s="179"/>
      <c r="F17" s="179" t="s">
        <v>91</v>
      </c>
      <c r="G17" s="179"/>
      <c r="H17" s="179" t="s">
        <v>91</v>
      </c>
      <c r="I17" s="179" t="s">
        <v>91</v>
      </c>
      <c r="J17" s="179" t="s">
        <v>91</v>
      </c>
      <c r="K17" s="179"/>
      <c r="L17" s="184" t="s">
        <v>91</v>
      </c>
    </row>
    <row r="18" spans="2:12" ht="32.25" customHeight="1">
      <c r="B18" s="72" t="s">
        <v>95</v>
      </c>
      <c r="C18" s="64">
        <v>140</v>
      </c>
      <c r="D18" s="64"/>
      <c r="E18" s="179"/>
      <c r="F18" s="179" t="s">
        <v>91</v>
      </c>
      <c r="G18" s="179"/>
      <c r="H18" s="179" t="s">
        <v>91</v>
      </c>
      <c r="I18" s="179" t="s">
        <v>91</v>
      </c>
      <c r="J18" s="179" t="s">
        <v>91</v>
      </c>
      <c r="K18" s="179"/>
      <c r="L18" s="184" t="s">
        <v>91</v>
      </c>
    </row>
    <row r="19" spans="2:12" ht="12" customHeight="1">
      <c r="B19" s="72" t="s">
        <v>96</v>
      </c>
      <c r="C19" s="64">
        <v>150</v>
      </c>
      <c r="D19" s="64">
        <v>612</v>
      </c>
      <c r="E19" s="179">
        <f>H19</f>
        <v>411900</v>
      </c>
      <c r="F19" s="179" t="s">
        <v>91</v>
      </c>
      <c r="G19" s="179"/>
      <c r="H19" s="179">
        <v>411900</v>
      </c>
      <c r="I19" s="179"/>
      <c r="J19" s="179" t="s">
        <v>91</v>
      </c>
      <c r="K19" s="179" t="s">
        <v>91</v>
      </c>
      <c r="L19" s="184" t="s">
        <v>91</v>
      </c>
    </row>
    <row r="20" spans="2:12" ht="12" customHeight="1">
      <c r="B20" s="72" t="s">
        <v>97</v>
      </c>
      <c r="C20" s="64">
        <v>160</v>
      </c>
      <c r="D20" s="64"/>
      <c r="E20" s="179"/>
      <c r="F20" s="179" t="s">
        <v>91</v>
      </c>
      <c r="G20" s="179"/>
      <c r="H20" s="179" t="s">
        <v>91</v>
      </c>
      <c r="I20" s="179" t="s">
        <v>91</v>
      </c>
      <c r="J20" s="179" t="s">
        <v>91</v>
      </c>
      <c r="K20" s="179"/>
      <c r="L20" s="184"/>
    </row>
    <row r="21" spans="2:12" ht="12" customHeight="1" thickBot="1">
      <c r="B21" s="76" t="s">
        <v>98</v>
      </c>
      <c r="C21" s="77">
        <v>180</v>
      </c>
      <c r="D21" s="77" t="s">
        <v>91</v>
      </c>
      <c r="E21" s="185"/>
      <c r="F21" s="185" t="s">
        <v>91</v>
      </c>
      <c r="G21" s="185"/>
      <c r="H21" s="185" t="s">
        <v>91</v>
      </c>
      <c r="I21" s="185" t="s">
        <v>91</v>
      </c>
      <c r="J21" s="185" t="s">
        <v>91</v>
      </c>
      <c r="K21" s="185"/>
      <c r="L21" s="196" t="s">
        <v>91</v>
      </c>
    </row>
    <row r="22" spans="2:12" ht="12" customHeight="1">
      <c r="B22" s="79" t="s">
        <v>99</v>
      </c>
      <c r="C22" s="75">
        <v>200</v>
      </c>
      <c r="D22" s="75" t="s">
        <v>91</v>
      </c>
      <c r="E22" s="202">
        <f>E23+E31+E32</f>
        <v>15588400</v>
      </c>
      <c r="F22" s="180">
        <f>F23+F31+F32</f>
        <v>14362200</v>
      </c>
      <c r="G22" s="180"/>
      <c r="H22" s="180">
        <f>H19</f>
        <v>411900</v>
      </c>
      <c r="I22" s="180"/>
      <c r="J22" s="180"/>
      <c r="K22" s="180">
        <f>K13</f>
        <v>814300</v>
      </c>
      <c r="L22" s="183"/>
    </row>
    <row r="23" spans="2:12" ht="12" customHeight="1">
      <c r="B23" s="72" t="s">
        <v>100</v>
      </c>
      <c r="C23" s="64">
        <v>210</v>
      </c>
      <c r="D23" s="64">
        <v>611</v>
      </c>
      <c r="E23" s="179">
        <f>F23</f>
        <v>9928500</v>
      </c>
      <c r="F23" s="179">
        <f>F25+F28</f>
        <v>9928500</v>
      </c>
      <c r="G23" s="179"/>
      <c r="H23" s="179"/>
      <c r="I23" s="179"/>
      <c r="J23" s="179"/>
      <c r="K23" s="179"/>
      <c r="L23" s="184"/>
    </row>
    <row r="24" spans="2:12" ht="12" customHeight="1">
      <c r="B24" s="72" t="s">
        <v>1</v>
      </c>
      <c r="C24" s="64"/>
      <c r="D24" s="64"/>
      <c r="E24" s="179"/>
      <c r="F24" s="179"/>
      <c r="G24" s="179"/>
      <c r="H24" s="179"/>
      <c r="I24" s="179"/>
      <c r="J24" s="179"/>
      <c r="K24" s="179"/>
      <c r="L24" s="184"/>
    </row>
    <row r="25" spans="2:12" ht="33" customHeight="1">
      <c r="B25" s="80" t="s">
        <v>290</v>
      </c>
      <c r="C25" s="74">
        <v>211</v>
      </c>
      <c r="D25" s="75">
        <v>611</v>
      </c>
      <c r="E25" s="179">
        <f>F25</f>
        <v>7625600</v>
      </c>
      <c r="F25" s="179">
        <v>7625600</v>
      </c>
      <c r="G25" s="180"/>
      <c r="H25" s="180"/>
      <c r="I25" s="180"/>
      <c r="J25" s="180"/>
      <c r="K25" s="180"/>
      <c r="L25" s="183"/>
    </row>
    <row r="26" spans="2:12" ht="12" customHeight="1">
      <c r="B26" s="72" t="s">
        <v>101</v>
      </c>
      <c r="C26" s="64">
        <v>220</v>
      </c>
      <c r="D26" s="64"/>
      <c r="E26" s="179"/>
      <c r="F26" s="179"/>
      <c r="G26" s="179"/>
      <c r="H26" s="179"/>
      <c r="I26" s="179"/>
      <c r="J26" s="179"/>
      <c r="K26" s="179"/>
      <c r="L26" s="184"/>
    </row>
    <row r="27" spans="2:12" ht="12" customHeight="1">
      <c r="B27" s="80" t="s">
        <v>1</v>
      </c>
      <c r="C27" s="64"/>
      <c r="D27" s="64"/>
      <c r="E27" s="179"/>
      <c r="F27" s="179"/>
      <c r="G27" s="179"/>
      <c r="H27" s="179"/>
      <c r="I27" s="179"/>
      <c r="J27" s="179"/>
      <c r="K27" s="179"/>
      <c r="L27" s="184"/>
    </row>
    <row r="28" spans="2:12" ht="12" customHeight="1">
      <c r="B28" s="72" t="s">
        <v>102</v>
      </c>
      <c r="C28" s="64">
        <v>230</v>
      </c>
      <c r="D28" s="64"/>
      <c r="E28" s="179">
        <f>F28</f>
        <v>2302900</v>
      </c>
      <c r="F28" s="179">
        <v>2302900</v>
      </c>
      <c r="G28" s="179"/>
      <c r="H28" s="179"/>
      <c r="I28" s="179"/>
      <c r="J28" s="179"/>
      <c r="K28" s="179"/>
      <c r="L28" s="184"/>
    </row>
    <row r="29" spans="2:12" ht="12" customHeight="1">
      <c r="B29" s="80" t="s">
        <v>1</v>
      </c>
      <c r="C29" s="64"/>
      <c r="D29" s="64"/>
      <c r="E29" s="179"/>
      <c r="F29" s="179"/>
      <c r="G29" s="179"/>
      <c r="H29" s="179"/>
      <c r="I29" s="179"/>
      <c r="J29" s="179"/>
      <c r="K29" s="179"/>
      <c r="L29" s="184"/>
    </row>
    <row r="30" spans="2:12" ht="12" customHeight="1">
      <c r="B30" s="72" t="s">
        <v>103</v>
      </c>
      <c r="C30" s="64">
        <v>240</v>
      </c>
      <c r="D30" s="64"/>
      <c r="E30" s="179"/>
      <c r="F30" s="179"/>
      <c r="G30" s="179"/>
      <c r="H30" s="179"/>
      <c r="I30" s="179"/>
      <c r="J30" s="179"/>
      <c r="K30" s="179"/>
      <c r="L30" s="184"/>
    </row>
    <row r="31" spans="2:12" ht="21.75" customHeight="1">
      <c r="B31" s="72" t="s">
        <v>104</v>
      </c>
      <c r="C31" s="64">
        <v>250</v>
      </c>
      <c r="D31" s="64">
        <v>611</v>
      </c>
      <c r="E31" s="179">
        <f>F31</f>
        <v>6800</v>
      </c>
      <c r="F31" s="179">
        <v>6800</v>
      </c>
      <c r="G31" s="179"/>
      <c r="H31" s="179"/>
      <c r="I31" s="179"/>
      <c r="J31" s="179"/>
      <c r="K31" s="179"/>
      <c r="L31" s="184"/>
    </row>
    <row r="32" spans="2:12" ht="12" customHeight="1" thickBot="1">
      <c r="B32" s="83" t="s">
        <v>105</v>
      </c>
      <c r="C32" s="84">
        <v>260</v>
      </c>
      <c r="D32" s="84" t="s">
        <v>91</v>
      </c>
      <c r="E32" s="197">
        <f>F32+H32+K32</f>
        <v>5653100</v>
      </c>
      <c r="F32" s="197">
        <f>F33</f>
        <v>4426900</v>
      </c>
      <c r="G32" s="197"/>
      <c r="H32" s="197">
        <f>H22</f>
        <v>411900</v>
      </c>
      <c r="I32" s="197"/>
      <c r="J32" s="197"/>
      <c r="K32" s="197">
        <v>814300</v>
      </c>
      <c r="L32" s="198"/>
    </row>
    <row r="33" spans="2:12" ht="12" customHeight="1">
      <c r="B33" s="71" t="s">
        <v>203</v>
      </c>
      <c r="C33" s="61"/>
      <c r="D33" s="61"/>
      <c r="E33" s="178">
        <f>E34+E35+E36+E37+E38+E39</f>
        <v>4426900</v>
      </c>
      <c r="F33" s="178">
        <f>F34+F35+F36+F37+F38+F39</f>
        <v>4426900</v>
      </c>
      <c r="G33" s="178"/>
      <c r="H33" s="178"/>
      <c r="I33" s="178"/>
      <c r="J33" s="178"/>
      <c r="K33" s="178"/>
      <c r="L33" s="193"/>
    </row>
    <row r="34" spans="2:12" ht="12" customHeight="1">
      <c r="B34" s="72" t="s">
        <v>299</v>
      </c>
      <c r="C34" s="64">
        <v>221</v>
      </c>
      <c r="D34" s="64"/>
      <c r="E34" s="179">
        <f>F34</f>
        <v>30900</v>
      </c>
      <c r="F34" s="179">
        <v>30900</v>
      </c>
      <c r="G34" s="179"/>
      <c r="H34" s="179"/>
      <c r="I34" s="179"/>
      <c r="J34" s="179"/>
      <c r="K34" s="179"/>
      <c r="L34" s="184"/>
    </row>
    <row r="35" spans="2:12" ht="12" customHeight="1">
      <c r="B35" s="72" t="s">
        <v>300</v>
      </c>
      <c r="C35" s="64">
        <v>222</v>
      </c>
      <c r="D35" s="64"/>
      <c r="E35" s="179">
        <f>F35</f>
        <v>682200</v>
      </c>
      <c r="F35" s="179">
        <v>682200</v>
      </c>
      <c r="G35" s="179"/>
      <c r="H35" s="179"/>
      <c r="I35" s="179"/>
      <c r="J35" s="179"/>
      <c r="K35" s="179"/>
      <c r="L35" s="184"/>
    </row>
    <row r="36" spans="2:12" ht="12" customHeight="1">
      <c r="B36" s="72" t="s">
        <v>301</v>
      </c>
      <c r="C36" s="64">
        <v>223</v>
      </c>
      <c r="D36" s="64"/>
      <c r="E36" s="179">
        <f>F36</f>
        <v>1135000</v>
      </c>
      <c r="F36" s="179">
        <v>1135000</v>
      </c>
      <c r="G36" s="179"/>
      <c r="H36" s="179"/>
      <c r="I36" s="179"/>
      <c r="J36" s="179"/>
      <c r="K36" s="179"/>
      <c r="L36" s="184"/>
    </row>
    <row r="37" spans="2:12" ht="12" customHeight="1">
      <c r="B37" s="72" t="s">
        <v>302</v>
      </c>
      <c r="C37" s="64">
        <v>225</v>
      </c>
      <c r="D37" s="64"/>
      <c r="E37" s="179">
        <f>F37</f>
        <v>899100</v>
      </c>
      <c r="F37" s="179">
        <v>899100</v>
      </c>
      <c r="G37" s="179"/>
      <c r="H37" s="179"/>
      <c r="I37" s="179"/>
      <c r="J37" s="179"/>
      <c r="K37" s="179"/>
      <c r="L37" s="184"/>
    </row>
    <row r="38" spans="2:12" ht="12" customHeight="1">
      <c r="B38" s="72" t="s">
        <v>303</v>
      </c>
      <c r="C38" s="64">
        <v>226</v>
      </c>
      <c r="D38" s="64"/>
      <c r="E38" s="179">
        <f>F38</f>
        <v>1438500</v>
      </c>
      <c r="F38" s="179">
        <v>1438500</v>
      </c>
      <c r="G38" s="179"/>
      <c r="H38" s="179"/>
      <c r="I38" s="179"/>
      <c r="J38" s="179"/>
      <c r="K38" s="179"/>
      <c r="L38" s="184"/>
    </row>
    <row r="39" spans="2:12" ht="12" customHeight="1">
      <c r="B39" s="72" t="s">
        <v>304</v>
      </c>
      <c r="C39" s="64">
        <v>300</v>
      </c>
      <c r="D39" s="64"/>
      <c r="E39" s="179">
        <f>E41+E42</f>
        <v>241200</v>
      </c>
      <c r="F39" s="179">
        <f>F42+F41</f>
        <v>241200</v>
      </c>
      <c r="G39" s="179"/>
      <c r="H39" s="179"/>
      <c r="I39" s="179"/>
      <c r="J39" s="179"/>
      <c r="K39" s="179"/>
      <c r="L39" s="184"/>
    </row>
    <row r="40" spans="2:12" ht="12" customHeight="1">
      <c r="B40" s="72" t="s">
        <v>1</v>
      </c>
      <c r="C40" s="64"/>
      <c r="D40" s="64"/>
      <c r="E40" s="179"/>
      <c r="F40" s="179"/>
      <c r="G40" s="179"/>
      <c r="H40" s="179"/>
      <c r="I40" s="179"/>
      <c r="J40" s="179"/>
      <c r="K40" s="179"/>
      <c r="L40" s="184"/>
    </row>
    <row r="41" spans="2:12" ht="12" customHeight="1">
      <c r="B41" s="72" t="s">
        <v>305</v>
      </c>
      <c r="C41" s="64">
        <v>310</v>
      </c>
      <c r="D41" s="64"/>
      <c r="E41" s="179">
        <f>F41</f>
        <v>57000</v>
      </c>
      <c r="F41" s="179">
        <v>57000</v>
      </c>
      <c r="G41" s="179"/>
      <c r="H41" s="179"/>
      <c r="I41" s="179"/>
      <c r="J41" s="179"/>
      <c r="K41" s="179"/>
      <c r="L41" s="184"/>
    </row>
    <row r="42" spans="2:12" ht="12" customHeight="1" thickBot="1">
      <c r="B42" s="76" t="s">
        <v>306</v>
      </c>
      <c r="C42" s="77">
        <v>340</v>
      </c>
      <c r="D42" s="77"/>
      <c r="E42" s="185">
        <f>F42</f>
        <v>184200</v>
      </c>
      <c r="F42" s="185">
        <v>184200</v>
      </c>
      <c r="G42" s="185"/>
      <c r="H42" s="185"/>
      <c r="I42" s="185"/>
      <c r="J42" s="185"/>
      <c r="K42" s="185"/>
      <c r="L42" s="196"/>
    </row>
    <row r="43" spans="2:12" ht="12" customHeight="1">
      <c r="B43" s="79" t="s">
        <v>106</v>
      </c>
      <c r="C43" s="75">
        <v>300</v>
      </c>
      <c r="D43" s="75" t="s">
        <v>91</v>
      </c>
      <c r="E43" s="202">
        <f>E45</f>
        <v>15588400</v>
      </c>
      <c r="F43" s="180">
        <f>F45</f>
        <v>14362200</v>
      </c>
      <c r="G43" s="180">
        <f>G45</f>
        <v>0</v>
      </c>
      <c r="H43" s="180">
        <f>H45</f>
        <v>411900</v>
      </c>
      <c r="I43" s="180"/>
      <c r="J43" s="180"/>
      <c r="K43" s="180">
        <f>K45</f>
        <v>814300</v>
      </c>
      <c r="L43" s="183"/>
    </row>
    <row r="44" spans="2:12" ht="12" customHeight="1">
      <c r="B44" s="72" t="s">
        <v>1</v>
      </c>
      <c r="C44" s="81"/>
      <c r="D44" s="81"/>
      <c r="E44" s="179"/>
      <c r="F44" s="179"/>
      <c r="G44" s="179"/>
      <c r="H44" s="179"/>
      <c r="I44" s="179"/>
      <c r="J44" s="179"/>
      <c r="K44" s="179"/>
      <c r="L44" s="184"/>
    </row>
    <row r="45" spans="2:12" ht="12" customHeight="1">
      <c r="B45" s="73" t="s">
        <v>107</v>
      </c>
      <c r="C45" s="74">
        <v>310</v>
      </c>
      <c r="D45" s="82"/>
      <c r="E45" s="180">
        <f>F45+H45+K45</f>
        <v>15588400</v>
      </c>
      <c r="F45" s="180">
        <f>F16</f>
        <v>14362200</v>
      </c>
      <c r="G45" s="180"/>
      <c r="H45" s="180">
        <f>H19</f>
        <v>411900</v>
      </c>
      <c r="I45" s="180"/>
      <c r="J45" s="180"/>
      <c r="K45" s="180">
        <f>K16</f>
        <v>814300</v>
      </c>
      <c r="L45" s="183"/>
    </row>
    <row r="46" spans="2:12" ht="12" customHeight="1" thickBot="1">
      <c r="B46" s="83" t="s">
        <v>108</v>
      </c>
      <c r="C46" s="84">
        <v>320</v>
      </c>
      <c r="D46" s="84"/>
      <c r="E46" s="197"/>
      <c r="F46" s="197"/>
      <c r="G46" s="197"/>
      <c r="H46" s="197"/>
      <c r="I46" s="197"/>
      <c r="J46" s="197"/>
      <c r="K46" s="197"/>
      <c r="L46" s="198"/>
    </row>
    <row r="47" spans="2:12" ht="12" customHeight="1">
      <c r="B47" s="71" t="s">
        <v>109</v>
      </c>
      <c r="C47" s="61">
        <v>400</v>
      </c>
      <c r="D47" s="61"/>
      <c r="E47" s="201">
        <f>E49</f>
        <v>15588400</v>
      </c>
      <c r="F47" s="178">
        <f>F49</f>
        <v>14362200</v>
      </c>
      <c r="G47" s="178">
        <f>G49</f>
        <v>0</v>
      </c>
      <c r="H47" s="178">
        <f>H49</f>
        <v>411900</v>
      </c>
      <c r="I47" s="178"/>
      <c r="J47" s="178"/>
      <c r="K47" s="178">
        <f>K49</f>
        <v>814300</v>
      </c>
      <c r="L47" s="193"/>
    </row>
    <row r="48" spans="2:12" ht="12" customHeight="1">
      <c r="B48" s="72" t="s">
        <v>1</v>
      </c>
      <c r="C48" s="81"/>
      <c r="D48" s="81"/>
      <c r="E48" s="179"/>
      <c r="F48" s="179"/>
      <c r="G48" s="179"/>
      <c r="H48" s="179"/>
      <c r="I48" s="179"/>
      <c r="J48" s="179"/>
      <c r="K48" s="179"/>
      <c r="L48" s="184"/>
    </row>
    <row r="49" spans="2:12" ht="12" customHeight="1">
      <c r="B49" s="73" t="s">
        <v>110</v>
      </c>
      <c r="C49" s="74">
        <v>410</v>
      </c>
      <c r="D49" s="82"/>
      <c r="E49" s="180">
        <f>F49+H49+K49</f>
        <v>15588400</v>
      </c>
      <c r="F49" s="180">
        <f>F45</f>
        <v>14362200</v>
      </c>
      <c r="G49" s="180">
        <f>G45</f>
        <v>0</v>
      </c>
      <c r="H49" s="180">
        <f>H45</f>
        <v>411900</v>
      </c>
      <c r="I49" s="180"/>
      <c r="J49" s="180"/>
      <c r="K49" s="180">
        <f>K45</f>
        <v>814300</v>
      </c>
      <c r="L49" s="183"/>
    </row>
    <row r="50" spans="2:12" ht="12" customHeight="1" thickBot="1">
      <c r="B50" s="83" t="s">
        <v>111</v>
      </c>
      <c r="C50" s="84">
        <v>420</v>
      </c>
      <c r="D50" s="84"/>
      <c r="E50" s="197"/>
      <c r="F50" s="197"/>
      <c r="G50" s="197"/>
      <c r="H50" s="197"/>
      <c r="I50" s="197"/>
      <c r="J50" s="197"/>
      <c r="K50" s="197"/>
      <c r="L50" s="198"/>
    </row>
    <row r="51" spans="2:12" ht="12" customHeight="1" thickBot="1">
      <c r="B51" s="85" t="s">
        <v>112</v>
      </c>
      <c r="C51" s="86">
        <v>500</v>
      </c>
      <c r="D51" s="86" t="s">
        <v>91</v>
      </c>
      <c r="E51" s="181">
        <v>14577.28</v>
      </c>
      <c r="F51" s="181"/>
      <c r="G51" s="181"/>
      <c r="H51" s="181"/>
      <c r="I51" s="181"/>
      <c r="J51" s="181"/>
      <c r="K51" s="181">
        <v>14577.28</v>
      </c>
      <c r="L51" s="199"/>
    </row>
    <row r="52" spans="2:12" ht="12" customHeight="1" thickBot="1">
      <c r="B52" s="87" t="s">
        <v>113</v>
      </c>
      <c r="C52" s="88">
        <v>600</v>
      </c>
      <c r="D52" s="88" t="s">
        <v>91</v>
      </c>
      <c r="E52" s="182"/>
      <c r="F52" s="182"/>
      <c r="G52" s="182"/>
      <c r="H52" s="182"/>
      <c r="I52" s="182"/>
      <c r="J52" s="182"/>
      <c r="K52" s="182"/>
      <c r="L52" s="200"/>
    </row>
    <row r="53" spans="1:39" s="214" customFormat="1" ht="12" customHeight="1">
      <c r="A53" s="89"/>
      <c r="B53" s="90"/>
      <c r="C53" s="91"/>
      <c r="D53" s="92"/>
      <c r="E53" s="93"/>
      <c r="F53" s="93"/>
      <c r="G53" s="93"/>
      <c r="H53" s="90"/>
      <c r="I53" s="90"/>
      <c r="J53" s="90"/>
      <c r="K53" s="90"/>
      <c r="L53" s="90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</row>
    <row r="54" spans="1:39" s="214" customFormat="1" ht="8.25" customHeight="1">
      <c r="A54" s="89"/>
      <c r="B54" s="90"/>
      <c r="C54" s="91"/>
      <c r="D54" s="92"/>
      <c r="E54" s="93"/>
      <c r="F54" s="93"/>
      <c r="G54" s="93"/>
      <c r="H54" s="90"/>
      <c r="I54" s="90"/>
      <c r="J54" s="90"/>
      <c r="K54" s="90"/>
      <c r="L54" s="90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</row>
    <row r="55" spans="1:39" s="214" customFormat="1" ht="11.25" customHeight="1">
      <c r="A55" s="89"/>
      <c r="B55" s="90"/>
      <c r="C55" s="91"/>
      <c r="D55" s="92"/>
      <c r="E55" s="93"/>
      <c r="F55" s="93"/>
      <c r="G55" s="93"/>
      <c r="H55" s="90"/>
      <c r="I55" s="90"/>
      <c r="J55" s="90"/>
      <c r="K55" s="90"/>
      <c r="L55" s="90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</row>
    <row r="56" spans="1:39" s="214" customFormat="1" ht="11.25" customHeight="1">
      <c r="A56" s="89"/>
      <c r="B56" s="90"/>
      <c r="C56" s="91"/>
      <c r="D56" s="92"/>
      <c r="E56" s="93"/>
      <c r="F56" s="93"/>
      <c r="G56" s="93"/>
      <c r="H56" s="90"/>
      <c r="I56" s="90"/>
      <c r="J56" s="90"/>
      <c r="K56" s="90"/>
      <c r="L56" s="90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</row>
    <row r="57" spans="1:39" s="214" customFormat="1" ht="10.5" customHeight="1">
      <c r="A57" s="89"/>
      <c r="B57" s="90"/>
      <c r="C57" s="95"/>
      <c r="D57" s="96"/>
      <c r="E57" s="97"/>
      <c r="F57" s="97"/>
      <c r="G57" s="97"/>
      <c r="H57" s="90"/>
      <c r="I57" s="90"/>
      <c r="J57" s="90"/>
      <c r="K57" s="90"/>
      <c r="L57" s="90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</row>
    <row r="58" spans="1:39" s="214" customFormat="1" ht="10.5" customHeight="1">
      <c r="A58" s="89"/>
      <c r="B58" s="90"/>
      <c r="C58" s="91"/>
      <c r="D58" s="92"/>
      <c r="E58" s="93"/>
      <c r="F58" s="93"/>
      <c r="G58" s="93"/>
      <c r="H58" s="90"/>
      <c r="I58" s="90"/>
      <c r="J58" s="90"/>
      <c r="K58" s="90"/>
      <c r="L58" s="90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</row>
    <row r="59" spans="1:39" s="214" customFormat="1" ht="10.5" customHeight="1">
      <c r="A59" s="89"/>
      <c r="B59" s="90"/>
      <c r="C59" s="91"/>
      <c r="D59" s="92"/>
      <c r="E59" s="93"/>
      <c r="F59" s="93"/>
      <c r="G59" s="93"/>
      <c r="H59" s="90"/>
      <c r="I59" s="90"/>
      <c r="J59" s="90"/>
      <c r="K59" s="90"/>
      <c r="L59" s="90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</row>
    <row r="60" spans="1:39" s="214" customFormat="1" ht="8.25" customHeight="1">
      <c r="A60" s="89"/>
      <c r="B60" s="90"/>
      <c r="C60" s="91"/>
      <c r="D60" s="92"/>
      <c r="E60" s="93"/>
      <c r="F60" s="93"/>
      <c r="G60" s="93"/>
      <c r="H60" s="90"/>
      <c r="I60" s="90"/>
      <c r="J60" s="90"/>
      <c r="K60" s="90"/>
      <c r="L60" s="90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</row>
    <row r="61" spans="1:39" s="214" customFormat="1" ht="10.5" customHeight="1">
      <c r="A61" s="89"/>
      <c r="B61" s="90"/>
      <c r="C61" s="91"/>
      <c r="D61" s="92"/>
      <c r="E61" s="93"/>
      <c r="F61" s="93"/>
      <c r="G61" s="93"/>
      <c r="H61" s="90"/>
      <c r="I61" s="90"/>
      <c r="J61" s="90"/>
      <c r="K61" s="90"/>
      <c r="L61" s="90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</row>
    <row r="62" spans="1:39" s="214" customFormat="1" ht="10.5" customHeight="1">
      <c r="A62" s="89"/>
      <c r="B62" s="90"/>
      <c r="C62" s="91"/>
      <c r="D62" s="92"/>
      <c r="E62" s="93"/>
      <c r="F62" s="93"/>
      <c r="G62" s="93"/>
      <c r="H62" s="90"/>
      <c r="I62" s="90"/>
      <c r="J62" s="90"/>
      <c r="K62" s="90"/>
      <c r="L62" s="90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</row>
    <row r="63" spans="1:39" s="214" customFormat="1" ht="10.5" customHeight="1">
      <c r="A63" s="89"/>
      <c r="B63" s="90"/>
      <c r="C63" s="91"/>
      <c r="D63" s="92"/>
      <c r="E63" s="93"/>
      <c r="F63" s="93"/>
      <c r="G63" s="93"/>
      <c r="H63" s="90"/>
      <c r="I63" s="90"/>
      <c r="J63" s="90"/>
      <c r="K63" s="90"/>
      <c r="L63" s="90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</row>
    <row r="64" spans="1:39" s="214" customFormat="1" ht="10.5" customHeight="1">
      <c r="A64" s="89"/>
      <c r="B64" s="90"/>
      <c r="C64" s="91"/>
      <c r="D64" s="92"/>
      <c r="E64" s="91"/>
      <c r="F64" s="91"/>
      <c r="G64" s="91"/>
      <c r="H64" s="90"/>
      <c r="I64" s="90"/>
      <c r="J64" s="90"/>
      <c r="K64" s="90"/>
      <c r="L64" s="90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</row>
    <row r="65" spans="1:39" s="214" customFormat="1" ht="9" customHeight="1">
      <c r="A65" s="89"/>
      <c r="B65" s="90"/>
      <c r="C65" s="91"/>
      <c r="D65" s="92"/>
      <c r="E65" s="93"/>
      <c r="F65" s="93"/>
      <c r="G65" s="93"/>
      <c r="H65" s="90"/>
      <c r="I65" s="90"/>
      <c r="J65" s="90"/>
      <c r="K65" s="90"/>
      <c r="L65" s="90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</row>
    <row r="66" spans="1:39" s="214" customFormat="1" ht="10.5" customHeight="1">
      <c r="A66" s="89"/>
      <c r="B66" s="90"/>
      <c r="C66" s="91"/>
      <c r="D66" s="92"/>
      <c r="E66" s="91"/>
      <c r="F66" s="91"/>
      <c r="G66" s="91"/>
      <c r="H66" s="90"/>
      <c r="I66" s="90"/>
      <c r="J66" s="90"/>
      <c r="K66" s="90"/>
      <c r="L66" s="90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</row>
    <row r="67" spans="1:39" s="214" customFormat="1" ht="10.5" customHeight="1">
      <c r="A67" s="89"/>
      <c r="B67" s="90"/>
      <c r="C67" s="91"/>
      <c r="D67" s="92"/>
      <c r="E67" s="93"/>
      <c r="F67" s="93"/>
      <c r="G67" s="93"/>
      <c r="H67" s="90"/>
      <c r="I67" s="90"/>
      <c r="J67" s="90"/>
      <c r="K67" s="90"/>
      <c r="L67" s="90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</row>
    <row r="68" spans="1:39" s="214" customFormat="1" ht="10.5" customHeight="1">
      <c r="A68" s="89"/>
      <c r="B68" s="90"/>
      <c r="C68" s="91"/>
      <c r="D68" s="92"/>
      <c r="E68" s="93"/>
      <c r="F68" s="93"/>
      <c r="G68" s="93"/>
      <c r="H68" s="90"/>
      <c r="I68" s="90"/>
      <c r="J68" s="90"/>
      <c r="K68" s="90"/>
      <c r="L68" s="90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</row>
    <row r="69" spans="1:39" s="214" customFormat="1" ht="10.5" customHeight="1">
      <c r="A69" s="89"/>
      <c r="B69" s="90"/>
      <c r="C69" s="91"/>
      <c r="D69" s="92"/>
      <c r="E69" s="93"/>
      <c r="F69" s="93"/>
      <c r="G69" s="93"/>
      <c r="H69" s="90"/>
      <c r="I69" s="90"/>
      <c r="J69" s="90"/>
      <c r="K69" s="90"/>
      <c r="L69" s="90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</row>
    <row r="70" spans="1:39" s="214" customFormat="1" ht="10.5" customHeight="1">
      <c r="A70" s="89"/>
      <c r="B70" s="90"/>
      <c r="C70" s="91"/>
      <c r="D70" s="92"/>
      <c r="E70" s="93"/>
      <c r="F70" s="93"/>
      <c r="G70" s="93"/>
      <c r="H70" s="90"/>
      <c r="I70" s="90"/>
      <c r="J70" s="90"/>
      <c r="K70" s="90"/>
      <c r="L70" s="90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</row>
    <row r="71" spans="1:39" s="214" customFormat="1" ht="10.5" customHeight="1">
      <c r="A71" s="89"/>
      <c r="B71" s="90"/>
      <c r="C71" s="91"/>
      <c r="D71" s="92"/>
      <c r="E71" s="91"/>
      <c r="F71" s="91"/>
      <c r="G71" s="91"/>
      <c r="H71" s="90"/>
      <c r="I71" s="90"/>
      <c r="J71" s="90"/>
      <c r="K71" s="90"/>
      <c r="L71" s="90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</row>
    <row r="72" spans="1:39" s="214" customFormat="1" ht="10.5" customHeight="1">
      <c r="A72" s="89"/>
      <c r="B72" s="90"/>
      <c r="C72" s="91"/>
      <c r="D72" s="92"/>
      <c r="E72" s="93"/>
      <c r="F72" s="93"/>
      <c r="G72" s="93"/>
      <c r="H72" s="90"/>
      <c r="I72" s="90"/>
      <c r="J72" s="90"/>
      <c r="K72" s="90"/>
      <c r="L72" s="90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</row>
    <row r="73" spans="1:39" s="214" customFormat="1" ht="10.5" customHeight="1">
      <c r="A73" s="89"/>
      <c r="B73" s="90"/>
      <c r="C73" s="91"/>
      <c r="D73" s="92"/>
      <c r="E73" s="93"/>
      <c r="F73" s="93"/>
      <c r="G73" s="93"/>
      <c r="H73" s="90"/>
      <c r="I73" s="90"/>
      <c r="J73" s="90"/>
      <c r="K73" s="90"/>
      <c r="L73" s="90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</row>
    <row r="74" spans="1:39" s="214" customFormat="1" ht="10.5" customHeight="1">
      <c r="A74" s="89"/>
      <c r="B74" s="90"/>
      <c r="C74" s="91"/>
      <c r="D74" s="92"/>
      <c r="E74" s="93"/>
      <c r="F74" s="93"/>
      <c r="G74" s="93"/>
      <c r="H74" s="90"/>
      <c r="I74" s="90"/>
      <c r="J74" s="90"/>
      <c r="K74" s="90"/>
      <c r="L74" s="90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</row>
    <row r="75" spans="1:39" s="214" customFormat="1" ht="10.5" customHeight="1">
      <c r="A75" s="89"/>
      <c r="B75" s="90"/>
      <c r="C75" s="91"/>
      <c r="D75" s="92"/>
      <c r="E75" s="93"/>
      <c r="F75" s="93"/>
      <c r="G75" s="93"/>
      <c r="H75" s="90"/>
      <c r="I75" s="90"/>
      <c r="J75" s="90"/>
      <c r="K75" s="90"/>
      <c r="L75" s="90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</row>
    <row r="76" spans="1:39" s="214" customFormat="1" ht="10.5" customHeight="1">
      <c r="A76" s="89"/>
      <c r="B76" s="90"/>
      <c r="C76" s="91"/>
      <c r="D76" s="92"/>
      <c r="E76" s="93"/>
      <c r="F76" s="93"/>
      <c r="G76" s="93"/>
      <c r="H76" s="90"/>
      <c r="I76" s="90"/>
      <c r="J76" s="90"/>
      <c r="K76" s="90"/>
      <c r="L76" s="90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</row>
    <row r="77" spans="1:39" s="214" customFormat="1" ht="10.5" customHeight="1">
      <c r="A77" s="89"/>
      <c r="B77" s="90"/>
      <c r="C77" s="91"/>
      <c r="D77" s="92"/>
      <c r="E77" s="93"/>
      <c r="F77" s="93"/>
      <c r="G77" s="93"/>
      <c r="H77" s="90"/>
      <c r="I77" s="90"/>
      <c r="J77" s="90"/>
      <c r="K77" s="90"/>
      <c r="L77" s="90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</row>
    <row r="78" spans="1:39" s="214" customFormat="1" ht="10.5" customHeight="1">
      <c r="A78" s="89"/>
      <c r="B78" s="90"/>
      <c r="C78" s="91"/>
      <c r="D78" s="92"/>
      <c r="E78" s="93"/>
      <c r="F78" s="93"/>
      <c r="G78" s="93"/>
      <c r="H78" s="90"/>
      <c r="I78" s="90"/>
      <c r="J78" s="90"/>
      <c r="K78" s="90"/>
      <c r="L78" s="90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</row>
    <row r="79" spans="1:39" s="214" customFormat="1" ht="10.5" customHeight="1">
      <c r="A79" s="89"/>
      <c r="B79" s="90"/>
      <c r="C79" s="91"/>
      <c r="D79" s="92"/>
      <c r="E79" s="93"/>
      <c r="F79" s="93"/>
      <c r="G79" s="93"/>
      <c r="H79" s="90"/>
      <c r="I79" s="90"/>
      <c r="J79" s="90"/>
      <c r="K79" s="90"/>
      <c r="L79" s="90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</row>
    <row r="80" spans="1:39" s="214" customFormat="1" ht="10.5" customHeight="1">
      <c r="A80" s="89"/>
      <c r="B80" s="90"/>
      <c r="C80" s="91"/>
      <c r="D80" s="92"/>
      <c r="E80" s="91"/>
      <c r="F80" s="91"/>
      <c r="G80" s="91"/>
      <c r="H80" s="90"/>
      <c r="I80" s="90"/>
      <c r="J80" s="90"/>
      <c r="K80" s="90"/>
      <c r="L80" s="90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</row>
    <row r="81" spans="1:39" s="214" customFormat="1" ht="7.5" customHeight="1">
      <c r="A81" s="89"/>
      <c r="B81" s="90"/>
      <c r="C81" s="91"/>
      <c r="D81" s="92"/>
      <c r="E81" s="93"/>
      <c r="F81" s="93"/>
      <c r="G81" s="93"/>
      <c r="H81" s="90"/>
      <c r="I81" s="90"/>
      <c r="J81" s="90"/>
      <c r="K81" s="90"/>
      <c r="L81" s="90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</row>
    <row r="82" spans="1:39" s="214" customFormat="1" ht="10.5" customHeight="1">
      <c r="A82" s="89"/>
      <c r="B82" s="90"/>
      <c r="C82" s="91"/>
      <c r="D82" s="92"/>
      <c r="E82" s="93"/>
      <c r="F82" s="93"/>
      <c r="G82" s="93"/>
      <c r="H82" s="90"/>
      <c r="I82" s="90"/>
      <c r="J82" s="90"/>
      <c r="K82" s="90"/>
      <c r="L82" s="90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</row>
    <row r="83" spans="1:39" s="214" customFormat="1" ht="11.25" customHeight="1">
      <c r="A83" s="89"/>
      <c r="B83" s="90"/>
      <c r="C83" s="91"/>
      <c r="D83" s="92"/>
      <c r="E83" s="91"/>
      <c r="F83" s="91"/>
      <c r="G83" s="91"/>
      <c r="H83" s="90"/>
      <c r="I83" s="90"/>
      <c r="J83" s="90"/>
      <c r="K83" s="90"/>
      <c r="L83" s="90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</row>
    <row r="84" spans="1:39" s="214" customFormat="1" ht="33.75" customHeight="1">
      <c r="A84" s="89"/>
      <c r="B84" s="90"/>
      <c r="C84" s="98"/>
      <c r="D84" s="96"/>
      <c r="E84" s="97"/>
      <c r="F84" s="97"/>
      <c r="G84" s="97"/>
      <c r="H84" s="90"/>
      <c r="I84" s="90"/>
      <c r="J84" s="90"/>
      <c r="K84" s="90"/>
      <c r="L84" s="90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</row>
    <row r="85" spans="1:39" s="214" customFormat="1" ht="10.5" customHeight="1">
      <c r="A85" s="89"/>
      <c r="B85" s="90"/>
      <c r="C85" s="91"/>
      <c r="D85" s="92"/>
      <c r="E85" s="93"/>
      <c r="F85" s="93"/>
      <c r="G85" s="93"/>
      <c r="H85" s="90"/>
      <c r="I85" s="90"/>
      <c r="J85" s="90"/>
      <c r="K85" s="90"/>
      <c r="L85" s="90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</row>
    <row r="86" spans="1:39" s="214" customFormat="1" ht="10.5" customHeight="1">
      <c r="A86" s="89"/>
      <c r="B86" s="90"/>
      <c r="C86" s="91"/>
      <c r="D86" s="92"/>
      <c r="E86" s="93"/>
      <c r="F86" s="93"/>
      <c r="G86" s="93"/>
      <c r="H86" s="90"/>
      <c r="I86" s="90"/>
      <c r="J86" s="90"/>
      <c r="K86" s="90"/>
      <c r="L86" s="90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  <c r="AL86" s="89"/>
      <c r="AM86" s="89"/>
    </row>
    <row r="87" spans="1:39" s="214" customFormat="1" ht="10.5" customHeight="1">
      <c r="A87" s="89"/>
      <c r="B87" s="90"/>
      <c r="C87" s="91"/>
      <c r="D87" s="92"/>
      <c r="E87" s="93"/>
      <c r="F87" s="93"/>
      <c r="G87" s="93"/>
      <c r="H87" s="90"/>
      <c r="I87" s="90"/>
      <c r="J87" s="90"/>
      <c r="K87" s="90"/>
      <c r="L87" s="90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</row>
    <row r="88" spans="1:39" s="214" customFormat="1" ht="10.5" customHeight="1">
      <c r="A88" s="89"/>
      <c r="B88" s="90"/>
      <c r="C88" s="91"/>
      <c r="D88" s="92"/>
      <c r="E88" s="93"/>
      <c r="F88" s="93"/>
      <c r="G88" s="93"/>
      <c r="H88" s="90"/>
      <c r="I88" s="90"/>
      <c r="J88" s="90"/>
      <c r="K88" s="90"/>
      <c r="L88" s="90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</row>
    <row r="89" spans="1:39" s="214" customFormat="1" ht="10.5" customHeight="1">
      <c r="A89" s="89"/>
      <c r="B89" s="90"/>
      <c r="C89" s="91"/>
      <c r="D89" s="92"/>
      <c r="E89" s="93"/>
      <c r="F89" s="93"/>
      <c r="G89" s="93"/>
      <c r="H89" s="90"/>
      <c r="I89" s="90"/>
      <c r="J89" s="90"/>
      <c r="K89" s="90"/>
      <c r="L89" s="90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89"/>
    </row>
    <row r="90" spans="1:39" s="214" customFormat="1" ht="10.5" customHeight="1">
      <c r="A90" s="89"/>
      <c r="B90" s="90"/>
      <c r="C90" s="91"/>
      <c r="D90" s="92"/>
      <c r="E90" s="93"/>
      <c r="F90" s="93"/>
      <c r="G90" s="93"/>
      <c r="H90" s="90"/>
      <c r="I90" s="90"/>
      <c r="J90" s="90"/>
      <c r="K90" s="90"/>
      <c r="L90" s="90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/>
      <c r="AM90" s="89"/>
    </row>
    <row r="91" spans="1:39" s="214" customFormat="1" ht="10.5" customHeight="1">
      <c r="A91" s="89"/>
      <c r="B91" s="90"/>
      <c r="C91" s="91"/>
      <c r="D91" s="92"/>
      <c r="E91" s="93"/>
      <c r="F91" s="93"/>
      <c r="G91" s="93"/>
      <c r="H91" s="90"/>
      <c r="I91" s="90"/>
      <c r="J91" s="90"/>
      <c r="K91" s="90"/>
      <c r="L91" s="90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/>
      <c r="AM91" s="89"/>
    </row>
    <row r="92" spans="1:39" s="214" customFormat="1" ht="10.5" customHeight="1">
      <c r="A92" s="89"/>
      <c r="B92" s="90"/>
      <c r="C92" s="91"/>
      <c r="D92" s="92"/>
      <c r="E92" s="93"/>
      <c r="F92" s="93"/>
      <c r="G92" s="93"/>
      <c r="H92" s="90"/>
      <c r="I92" s="90"/>
      <c r="J92" s="90"/>
      <c r="K92" s="90"/>
      <c r="L92" s="90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89"/>
      <c r="AL92" s="89"/>
      <c r="AM92" s="89"/>
    </row>
    <row r="93" spans="1:39" s="214" customFormat="1" ht="10.5" customHeight="1">
      <c r="A93" s="89"/>
      <c r="B93" s="90"/>
      <c r="C93" s="91"/>
      <c r="D93" s="92"/>
      <c r="E93" s="93"/>
      <c r="F93" s="93"/>
      <c r="G93" s="93"/>
      <c r="H93" s="90"/>
      <c r="I93" s="90"/>
      <c r="J93" s="90"/>
      <c r="K93" s="90"/>
      <c r="L93" s="90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  <c r="AC93" s="89"/>
      <c r="AD93" s="89"/>
      <c r="AE93" s="89"/>
      <c r="AF93" s="89"/>
      <c r="AG93" s="89"/>
      <c r="AH93" s="89"/>
      <c r="AI93" s="89"/>
      <c r="AJ93" s="89"/>
      <c r="AK93" s="89"/>
      <c r="AL93" s="89"/>
      <c r="AM93" s="89"/>
    </row>
    <row r="94" spans="1:39" s="214" customFormat="1" ht="10.5" customHeight="1">
      <c r="A94" s="89"/>
      <c r="B94" s="90"/>
      <c r="C94" s="91"/>
      <c r="D94" s="92"/>
      <c r="E94" s="93"/>
      <c r="F94" s="93"/>
      <c r="G94" s="93"/>
      <c r="H94" s="90"/>
      <c r="I94" s="90"/>
      <c r="J94" s="90"/>
      <c r="K94" s="90"/>
      <c r="L94" s="90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/>
      <c r="AJ94" s="89"/>
      <c r="AK94" s="89"/>
      <c r="AL94" s="89"/>
      <c r="AM94" s="89"/>
    </row>
    <row r="95" spans="1:39" s="214" customFormat="1" ht="10.5" customHeight="1">
      <c r="A95" s="89"/>
      <c r="B95" s="90"/>
      <c r="C95" s="91"/>
      <c r="D95" s="92"/>
      <c r="E95" s="93"/>
      <c r="F95" s="93"/>
      <c r="G95" s="93"/>
      <c r="H95" s="90"/>
      <c r="I95" s="90"/>
      <c r="J95" s="90"/>
      <c r="K95" s="90"/>
      <c r="L95" s="90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</row>
    <row r="96" spans="1:39" s="214" customFormat="1" ht="10.5" customHeight="1">
      <c r="A96" s="89"/>
      <c r="B96" s="90"/>
      <c r="C96" s="91"/>
      <c r="D96" s="92"/>
      <c r="E96" s="93"/>
      <c r="F96" s="93"/>
      <c r="G96" s="93"/>
      <c r="H96" s="90"/>
      <c r="I96" s="90"/>
      <c r="J96" s="90"/>
      <c r="K96" s="90"/>
      <c r="L96" s="90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  <c r="AC96" s="89"/>
      <c r="AD96" s="89"/>
      <c r="AE96" s="89"/>
      <c r="AF96" s="89"/>
      <c r="AG96" s="89"/>
      <c r="AH96" s="89"/>
      <c r="AI96" s="89"/>
      <c r="AJ96" s="89"/>
      <c r="AK96" s="89"/>
      <c r="AL96" s="89"/>
      <c r="AM96" s="89"/>
    </row>
    <row r="97" spans="1:39" s="214" customFormat="1" ht="13.5" customHeight="1">
      <c r="A97" s="89"/>
      <c r="B97" s="90"/>
      <c r="C97" s="91"/>
      <c r="D97" s="92"/>
      <c r="E97" s="93"/>
      <c r="F97" s="93"/>
      <c r="G97" s="93"/>
      <c r="H97" s="90"/>
      <c r="I97" s="90"/>
      <c r="J97" s="90"/>
      <c r="K97" s="90"/>
      <c r="L97" s="90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9"/>
      <c r="AD97" s="89"/>
      <c r="AE97" s="89"/>
      <c r="AF97" s="89"/>
      <c r="AG97" s="89"/>
      <c r="AH97" s="89"/>
      <c r="AI97" s="89"/>
      <c r="AJ97" s="89"/>
      <c r="AK97" s="89"/>
      <c r="AL97" s="89"/>
      <c r="AM97" s="89"/>
    </row>
    <row r="98" spans="1:39" s="214" customFormat="1" ht="19.5" customHeight="1">
      <c r="A98" s="89"/>
      <c r="B98" s="99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  <c r="AC98" s="89"/>
      <c r="AD98" s="89"/>
      <c r="AE98" s="89"/>
      <c r="AF98" s="89"/>
      <c r="AG98" s="89"/>
      <c r="AH98" s="89"/>
      <c r="AI98" s="89"/>
      <c r="AJ98" s="89"/>
      <c r="AK98" s="89"/>
      <c r="AL98" s="89"/>
      <c r="AM98" s="89"/>
    </row>
    <row r="99" spans="2:4" ht="10.5" customHeight="1">
      <c r="B99" s="100"/>
      <c r="D99" s="90"/>
    </row>
    <row r="100" ht="11.25" customHeight="1">
      <c r="B100" s="100"/>
    </row>
    <row r="101" ht="10.5" customHeight="1">
      <c r="B101" s="100"/>
    </row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</sheetData>
  <sheetProtection/>
  <mergeCells count="12">
    <mergeCell ref="B8:B11"/>
    <mergeCell ref="C8:C11"/>
    <mergeCell ref="D8:D11"/>
    <mergeCell ref="E8:L8"/>
    <mergeCell ref="E9:E11"/>
    <mergeCell ref="F9:L9"/>
    <mergeCell ref="F10:F11"/>
    <mergeCell ref="G10:G11"/>
    <mergeCell ref="H10:H11"/>
    <mergeCell ref="I10:I11"/>
    <mergeCell ref="J10:J11"/>
    <mergeCell ref="K10:L10"/>
  </mergeCells>
  <hyperlinks>
    <hyperlink ref="B5" r:id="rId1" display="http://www.consultant.ru/cons/cgi/online.cgi?req=doc&amp;base=LAW&amp;n=204764&amp;rnd=238783.203722482&amp;dst=100018&amp;fld=134"/>
    <hyperlink ref="B6" r:id="rId2" display="http://www.consultant.ru/cons/cgi/online.cgi?req=doc&amp;base=LAW&amp;n=187394&amp;rnd=238783.2831531326&amp;dst=170&amp;fld=134"/>
  </hyperlinks>
  <printOptions/>
  <pageMargins left="0.18" right="0.16" top="0.17" bottom="0.17" header="0.17" footer="0.17"/>
  <pageSetup fitToHeight="2" horizontalDpi="600" verticalDpi="600" orientation="landscape" paperSize="9" scale="90"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2:P13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2.25390625" style="43" customWidth="1"/>
    <col min="2" max="2" width="23.875" style="58" customWidth="1"/>
    <col min="3" max="3" width="4.75390625" style="58" customWidth="1"/>
    <col min="4" max="4" width="8.75390625" style="58" customWidth="1"/>
    <col min="5" max="5" width="10.00390625" style="58" customWidth="1"/>
    <col min="6" max="6" width="10.625" style="58" customWidth="1"/>
    <col min="7" max="8" width="10.00390625" style="58" customWidth="1"/>
    <col min="9" max="9" width="10.375" style="58" customWidth="1"/>
    <col min="10" max="10" width="10.00390625" style="58" customWidth="1"/>
    <col min="11" max="13" width="10.25390625" style="58" customWidth="1"/>
    <col min="14" max="15" width="9.125" style="43" customWidth="1"/>
  </cols>
  <sheetData>
    <row r="2" spans="2:4" ht="12.75">
      <c r="B2" s="101"/>
      <c r="C2"/>
      <c r="D2" s="70" t="s">
        <v>114</v>
      </c>
    </row>
    <row r="3" ht="12.75">
      <c r="D3" s="58" t="s">
        <v>115</v>
      </c>
    </row>
    <row r="4" ht="12.75">
      <c r="B4" s="58" t="s">
        <v>317</v>
      </c>
    </row>
    <row r="5" ht="13.5" thickBot="1"/>
    <row r="6" spans="1:16" ht="12.75">
      <c r="A6" s="102"/>
      <c r="B6" s="293" t="s">
        <v>0</v>
      </c>
      <c r="C6" s="295" t="s">
        <v>78</v>
      </c>
      <c r="D6" s="297" t="s">
        <v>116</v>
      </c>
      <c r="E6" s="290" t="s">
        <v>117</v>
      </c>
      <c r="F6" s="290"/>
      <c r="G6" s="290"/>
      <c r="H6" s="290"/>
      <c r="I6" s="290"/>
      <c r="J6" s="290"/>
      <c r="K6" s="290"/>
      <c r="L6" s="290"/>
      <c r="M6" s="291"/>
      <c r="N6" s="102"/>
      <c r="O6" s="102"/>
      <c r="P6" s="28"/>
    </row>
    <row r="7" spans="1:16" ht="12.75">
      <c r="A7" s="102"/>
      <c r="B7" s="294"/>
      <c r="C7" s="296"/>
      <c r="D7" s="298"/>
      <c r="E7" s="284" t="s">
        <v>118</v>
      </c>
      <c r="F7" s="284"/>
      <c r="G7" s="284"/>
      <c r="H7" s="284" t="s">
        <v>4</v>
      </c>
      <c r="I7" s="284"/>
      <c r="J7" s="284"/>
      <c r="K7" s="284"/>
      <c r="L7" s="284"/>
      <c r="M7" s="285"/>
      <c r="N7" s="102"/>
      <c r="O7" s="102"/>
      <c r="P7" s="28"/>
    </row>
    <row r="8" spans="1:16" ht="66.75" customHeight="1">
      <c r="A8" s="102"/>
      <c r="B8" s="294"/>
      <c r="C8" s="296"/>
      <c r="D8" s="298"/>
      <c r="E8" s="284"/>
      <c r="F8" s="284"/>
      <c r="G8" s="284"/>
      <c r="H8" s="284" t="s">
        <v>119</v>
      </c>
      <c r="I8" s="284"/>
      <c r="J8" s="284"/>
      <c r="K8" s="298" t="s">
        <v>120</v>
      </c>
      <c r="L8" s="298"/>
      <c r="M8" s="299"/>
      <c r="N8" s="102"/>
      <c r="O8" s="102"/>
      <c r="P8" s="28"/>
    </row>
    <row r="9" spans="1:16" ht="54" customHeight="1">
      <c r="A9" s="102"/>
      <c r="B9" s="294"/>
      <c r="C9" s="296"/>
      <c r="D9" s="298"/>
      <c r="E9" s="105" t="s">
        <v>307</v>
      </c>
      <c r="F9" s="64" t="s">
        <v>291</v>
      </c>
      <c r="G9" s="105" t="s">
        <v>313</v>
      </c>
      <c r="H9" s="105" t="s">
        <v>307</v>
      </c>
      <c r="I9" s="64" t="s">
        <v>291</v>
      </c>
      <c r="J9" s="105" t="s">
        <v>313</v>
      </c>
      <c r="K9" s="105" t="s">
        <v>307</v>
      </c>
      <c r="L9" s="64" t="s">
        <v>291</v>
      </c>
      <c r="M9" s="105" t="s">
        <v>313</v>
      </c>
      <c r="N9" s="102"/>
      <c r="O9" s="102"/>
      <c r="P9" s="28"/>
    </row>
    <row r="10" spans="1:15" s="70" customFormat="1" ht="14.25" customHeight="1" thickBot="1">
      <c r="A10" s="58"/>
      <c r="B10" s="106">
        <v>1</v>
      </c>
      <c r="C10" s="84">
        <v>2</v>
      </c>
      <c r="D10" s="84">
        <v>3</v>
      </c>
      <c r="E10" s="107">
        <v>4</v>
      </c>
      <c r="F10" s="84">
        <v>5</v>
      </c>
      <c r="G10" s="108">
        <v>6</v>
      </c>
      <c r="H10" s="107">
        <v>7</v>
      </c>
      <c r="I10" s="84">
        <v>8</v>
      </c>
      <c r="J10" s="107">
        <v>9</v>
      </c>
      <c r="K10" s="107">
        <v>10</v>
      </c>
      <c r="L10" s="84">
        <v>11</v>
      </c>
      <c r="M10" s="109">
        <v>12</v>
      </c>
      <c r="N10" s="58"/>
      <c r="O10" s="58"/>
    </row>
    <row r="11" spans="2:13" ht="39" thickBot="1">
      <c r="B11" s="103" t="s">
        <v>121</v>
      </c>
      <c r="C11" s="61">
        <v>1</v>
      </c>
      <c r="D11" s="61" t="s">
        <v>91</v>
      </c>
      <c r="E11" s="178">
        <f>E13</f>
        <v>5653100</v>
      </c>
      <c r="F11" s="185">
        <v>1815370</v>
      </c>
      <c r="G11" s="185"/>
      <c r="H11" s="178">
        <f>H13</f>
        <v>5653100</v>
      </c>
      <c r="I11" s="185">
        <v>1815370</v>
      </c>
      <c r="J11" s="185"/>
      <c r="K11" s="178"/>
      <c r="L11" s="178"/>
      <c r="M11" s="193"/>
    </row>
    <row r="12" spans="2:13" ht="51">
      <c r="B12" s="104" t="s">
        <v>122</v>
      </c>
      <c r="C12" s="64">
        <v>1001</v>
      </c>
      <c r="D12" s="64" t="s">
        <v>91</v>
      </c>
      <c r="E12" s="179">
        <v>0</v>
      </c>
      <c r="F12" s="179"/>
      <c r="G12" s="179"/>
      <c r="H12" s="179">
        <v>0</v>
      </c>
      <c r="I12" s="179"/>
      <c r="J12" s="179"/>
      <c r="K12" s="179"/>
      <c r="L12" s="179"/>
      <c r="M12" s="184"/>
    </row>
    <row r="13" spans="2:13" ht="39" thickBot="1">
      <c r="B13" s="110" t="s">
        <v>123</v>
      </c>
      <c r="C13" s="77">
        <v>2001</v>
      </c>
      <c r="D13" s="77"/>
      <c r="E13" s="185">
        <v>5653100</v>
      </c>
      <c r="F13" s="185">
        <v>1815370</v>
      </c>
      <c r="G13" s="185"/>
      <c r="H13" s="185">
        <f>E13</f>
        <v>5653100</v>
      </c>
      <c r="I13" s="185">
        <v>1815370</v>
      </c>
      <c r="J13" s="185"/>
      <c r="K13" s="185"/>
      <c r="L13" s="185"/>
      <c r="M13" s="196"/>
    </row>
  </sheetData>
  <sheetProtection/>
  <mergeCells count="8">
    <mergeCell ref="B6:B9"/>
    <mergeCell ref="C6:C9"/>
    <mergeCell ref="D6:D9"/>
    <mergeCell ref="E6:M6"/>
    <mergeCell ref="E7:G8"/>
    <mergeCell ref="H7:M7"/>
    <mergeCell ref="H8:J8"/>
    <mergeCell ref="K8:M8"/>
  </mergeCells>
  <hyperlinks>
    <hyperlink ref="G10" r:id="rId1" display="http://www.consultant.ru/cons/cgi/online.cgi?req=query&amp;REFDOC=206365&amp;REFBASE=LAW&amp;REFPAGE=0&amp;REFTYPE=CDLT_MAIN_BACKREFS&amp;ts=12227148211376510547&amp;lst=0&amp;REFDST=298"/>
  </hyperlinks>
  <printOptions/>
  <pageMargins left="0.75" right="0.75" top="0.23" bottom="0.2" header="0.12" footer="0.16"/>
  <pageSetup orientation="landscape" paperSize="9" scale="90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8:G31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3.875" style="43" customWidth="1"/>
    <col min="2" max="2" width="28.00390625" style="43" customWidth="1"/>
    <col min="3" max="3" width="9.125" style="58" customWidth="1"/>
    <col min="4" max="4" width="20.125" style="58" customWidth="1"/>
    <col min="5" max="7" width="9.125" style="43" customWidth="1"/>
  </cols>
  <sheetData>
    <row r="8" spans="2:7" ht="12.75">
      <c r="B8" s="111" t="s">
        <v>124</v>
      </c>
      <c r="C8" s="112"/>
      <c r="D8" s="112"/>
      <c r="E8" s="112"/>
      <c r="F8" s="112"/>
      <c r="G8"/>
    </row>
    <row r="9" spans="2:7" ht="12.75">
      <c r="B9" s="113"/>
      <c r="C9" s="112"/>
      <c r="D9" s="112"/>
      <c r="E9" s="112"/>
      <c r="F9" s="112"/>
      <c r="G9"/>
    </row>
    <row r="10" spans="2:7" ht="15">
      <c r="B10" s="114" t="s">
        <v>125</v>
      </c>
      <c r="C10"/>
      <c r="D10"/>
      <c r="E10"/>
      <c r="F10"/>
      <c r="G10"/>
    </row>
    <row r="11" spans="2:7" ht="12.75">
      <c r="B11"/>
      <c r="C11"/>
      <c r="D11"/>
      <c r="E11"/>
      <c r="F11"/>
      <c r="G11"/>
    </row>
    <row r="12" spans="2:7" ht="15">
      <c r="B12" s="114" t="s">
        <v>318</v>
      </c>
      <c r="D12"/>
      <c r="E12"/>
      <c r="F12"/>
      <c r="G12"/>
    </row>
    <row r="13" spans="2:7" ht="15.75" thickBot="1">
      <c r="B13" s="114" t="s">
        <v>126</v>
      </c>
      <c r="C13"/>
      <c r="D13"/>
      <c r="E13"/>
      <c r="F13"/>
      <c r="G13"/>
    </row>
    <row r="14" spans="2:4" ht="55.5" customHeight="1">
      <c r="B14" s="115" t="s">
        <v>0</v>
      </c>
      <c r="C14" s="116" t="s">
        <v>78</v>
      </c>
      <c r="D14" s="117" t="s">
        <v>127</v>
      </c>
    </row>
    <row r="15" spans="1:7" s="70" customFormat="1" ht="13.5" thickBot="1">
      <c r="A15" s="58"/>
      <c r="B15" s="118">
        <v>1</v>
      </c>
      <c r="C15" s="77">
        <v>2</v>
      </c>
      <c r="D15" s="78">
        <v>3</v>
      </c>
      <c r="E15" s="58"/>
      <c r="F15" s="58"/>
      <c r="G15" s="58"/>
    </row>
    <row r="16" spans="2:4" ht="12.75">
      <c r="B16" s="119" t="s">
        <v>112</v>
      </c>
      <c r="C16" s="75">
        <v>10</v>
      </c>
      <c r="D16" s="184">
        <v>14577.28</v>
      </c>
    </row>
    <row r="17" spans="2:4" ht="12.75">
      <c r="B17" s="120" t="s">
        <v>113</v>
      </c>
      <c r="C17" s="64">
        <v>20</v>
      </c>
      <c r="D17" s="211"/>
    </row>
    <row r="18" spans="2:4" ht="12.75">
      <c r="B18" s="120" t="s">
        <v>128</v>
      </c>
      <c r="C18" s="64">
        <v>30</v>
      </c>
      <c r="D18" s="184">
        <f>3!E13</f>
        <v>15588400</v>
      </c>
    </row>
    <row r="19" spans="2:4" ht="12.75">
      <c r="B19" s="73"/>
      <c r="C19" s="64"/>
      <c r="D19" s="184"/>
    </row>
    <row r="20" spans="2:4" ht="12.75">
      <c r="B20" s="73" t="s">
        <v>129</v>
      </c>
      <c r="C20" s="64">
        <v>40</v>
      </c>
      <c r="D20" s="184">
        <f>D18</f>
        <v>15588400</v>
      </c>
    </row>
    <row r="21" spans="2:4" ht="13.5" thickBot="1">
      <c r="B21" s="121"/>
      <c r="C21" s="77"/>
      <c r="D21" s="78"/>
    </row>
    <row r="24" ht="12.75">
      <c r="B24" s="111" t="s">
        <v>130</v>
      </c>
    </row>
    <row r="26" ht="13.5" thickBot="1"/>
    <row r="27" spans="2:4" ht="18.75" customHeight="1">
      <c r="B27" s="122" t="s">
        <v>0</v>
      </c>
      <c r="C27" s="61" t="s">
        <v>78</v>
      </c>
      <c r="D27" s="62" t="s">
        <v>131</v>
      </c>
    </row>
    <row r="28" spans="1:7" s="70" customFormat="1" ht="13.5" thickBot="1">
      <c r="A28" s="58"/>
      <c r="B28" s="118">
        <v>1</v>
      </c>
      <c r="C28" s="77">
        <v>2</v>
      </c>
      <c r="D28" s="78">
        <v>3</v>
      </c>
      <c r="E28" s="58"/>
      <c r="F28" s="58"/>
      <c r="G28" s="58"/>
    </row>
    <row r="29" spans="2:4" ht="22.5">
      <c r="B29" s="123" t="s">
        <v>132</v>
      </c>
      <c r="C29" s="75">
        <v>10</v>
      </c>
      <c r="D29" s="183">
        <v>0</v>
      </c>
    </row>
    <row r="30" spans="2:4" ht="70.5" customHeight="1">
      <c r="B30" s="73" t="s">
        <v>133</v>
      </c>
      <c r="C30" s="64">
        <v>20</v>
      </c>
      <c r="D30" s="184">
        <v>0</v>
      </c>
    </row>
    <row r="31" spans="2:4" ht="25.5" customHeight="1" thickBot="1">
      <c r="B31" s="124" t="s">
        <v>134</v>
      </c>
      <c r="C31" s="77">
        <v>30</v>
      </c>
      <c r="D31" s="184">
        <f>D20/1000</f>
        <v>15588.4</v>
      </c>
    </row>
  </sheetData>
  <sheetProtection/>
  <hyperlinks>
    <hyperlink ref="B16" r:id="rId1" display="http://www.consultant.ru/cons/cgi/online.cgi?req=query&amp;REFDOC=206365&amp;REFBASE=LAW&amp;REFPAGE=0&amp;REFTYPE=CDLT_MAIN_BACKREFS&amp;ts=20171148211376532474&amp;lst=0&amp;REFDST=321"/>
    <hyperlink ref="B17" r:id="rId2" display="http://www.consultant.ru/cons/cgi/online.cgi?req=query&amp;REFDOC=206365&amp;REFBASE=LAW&amp;REFPAGE=0&amp;REFTYPE=CDLT_MAIN_BACKREFS&amp;ts=28606148211376518379&amp;lst=0&amp;REFDST=323"/>
    <hyperlink ref="B18" r:id="rId3" display="http://www.consultant.ru/cons/cgi/online.cgi?req=query&amp;REFDOC=206365&amp;REFBASE=LAW&amp;REFPAGE=0&amp;REFTYPE=CDLT_MAIN_BACKREFS&amp;ts=3228614821137655824&amp;lst=0&amp;REFDST=325"/>
    <hyperlink ref="B31" r:id="rId4" display="http://www.consultant.ru/cons/cgi/online.cgi?req=query&amp;REFDOC=206365&amp;REFBASE=LAW&amp;REFPAGE=0&amp;REFTYPE=CDLT_MAIN_BACKREFS&amp;ts=22467148211376512161&amp;lst=0&amp;REFDST=341"/>
    <hyperlink ref="B8" r:id="rId5" display="http://www.consultant.ru/cons/cgi/online.cgi?req=query&amp;REFDOC=206365&amp;REFBASE=LAW&amp;REFPAGE=0&amp;REFTYPE=CDLT_MAIN_BACKREFS&amp;ts=26628148211376515563&amp;lst=0&amp;REFDST=314"/>
    <hyperlink ref="B24" r:id="rId6" display="http://www.consultant.ru/cons/cgi/online.cgi?req=query&amp;REFDOC=206365&amp;REFBASE=LAW&amp;REFPAGE=0&amp;REFTYPE=CDLT_MAIN_BACKREFS&amp;ts=27304148211376518441&amp;lst=0&amp;REFDST=330"/>
  </hyperlinks>
  <printOptions/>
  <pageMargins left="0.75" right="0.75" top="1" bottom="1" header="0.5" footer="0.5"/>
  <pageSetup orientation="portrait" paperSize="9" r:id="rId7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B1:DF63"/>
  <sheetViews>
    <sheetView zoomScalePageLayoutView="0" workbookViewId="0" topLeftCell="A4">
      <selection activeCell="L45" sqref="L45"/>
    </sheetView>
  </sheetViews>
  <sheetFormatPr defaultColWidth="9.00390625" defaultRowHeight="12.75"/>
  <cols>
    <col min="1" max="1" width="0.74609375" style="0" customWidth="1"/>
    <col min="2" max="2" width="9.125" style="43" customWidth="1"/>
    <col min="3" max="3" width="19.125" style="43" customWidth="1"/>
    <col min="4" max="4" width="2.00390625" style="43" customWidth="1"/>
    <col min="5" max="5" width="9.125" style="43" customWidth="1"/>
    <col min="6" max="6" width="22.875" style="43" customWidth="1"/>
    <col min="7" max="7" width="9.125" style="43" customWidth="1"/>
    <col min="8" max="8" width="10.375" style="43" customWidth="1"/>
    <col min="9" max="9" width="11.875" style="43" customWidth="1"/>
    <col min="10" max="10" width="12.625" style="43" customWidth="1"/>
    <col min="11" max="11" width="10.625" style="43" customWidth="1"/>
    <col min="12" max="12" width="10.25390625" style="43" customWidth="1"/>
    <col min="13" max="13" width="9.125" style="43" customWidth="1"/>
    <col min="14" max="14" width="12.625" style="43" customWidth="1"/>
    <col min="15" max="15" width="10.625" style="43" customWidth="1"/>
    <col min="16" max="16" width="7.75390625" style="43" customWidth="1"/>
    <col min="17" max="17" width="6.00390625" style="43" customWidth="1"/>
    <col min="18" max="18" width="6.75390625" style="43" customWidth="1"/>
    <col min="19" max="19" width="9.125" style="43" customWidth="1"/>
  </cols>
  <sheetData>
    <row r="1" spans="10:11" ht="10.5" customHeight="1">
      <c r="J1" s="125" t="s">
        <v>135</v>
      </c>
      <c r="K1" s="125"/>
    </row>
    <row r="2" spans="10:11" ht="10.5" customHeight="1">
      <c r="J2" s="125" t="s">
        <v>136</v>
      </c>
      <c r="K2" s="125"/>
    </row>
    <row r="3" spans="10:11" ht="10.5" customHeight="1">
      <c r="J3" s="125" t="s">
        <v>137</v>
      </c>
      <c r="K3" s="125"/>
    </row>
    <row r="4" spans="10:11" ht="10.5" customHeight="1">
      <c r="J4" s="125" t="s">
        <v>138</v>
      </c>
      <c r="K4" s="125"/>
    </row>
    <row r="5" spans="10:11" ht="10.5" customHeight="1">
      <c r="J5" s="125" t="s">
        <v>139</v>
      </c>
      <c r="K5" s="125"/>
    </row>
    <row r="6" ht="10.5" customHeight="1"/>
    <row r="7" ht="10.5" customHeight="1">
      <c r="L7" s="43" t="s">
        <v>140</v>
      </c>
    </row>
    <row r="8" ht="10.5" customHeight="1"/>
    <row r="9" spans="10:110" ht="10.5" customHeight="1">
      <c r="J9" s="126" t="s">
        <v>141</v>
      </c>
      <c r="K9" s="126"/>
      <c r="L9" s="126"/>
      <c r="M9" s="126"/>
      <c r="N9" s="126"/>
      <c r="O9" s="126"/>
      <c r="P9" s="126"/>
      <c r="Q9" s="126"/>
      <c r="R9" s="126"/>
      <c r="S9" s="126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</row>
    <row r="10" spans="10:69" ht="10.5" customHeight="1">
      <c r="J10" s="128" t="s">
        <v>142</v>
      </c>
      <c r="K10" s="128"/>
      <c r="L10" s="126"/>
      <c r="M10" s="126"/>
      <c r="N10" s="126"/>
      <c r="O10" s="126"/>
      <c r="P10" s="126"/>
      <c r="Q10" s="126"/>
      <c r="R10" s="126"/>
      <c r="S10" s="126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94"/>
      <c r="BI10" s="94"/>
      <c r="BJ10" s="94"/>
      <c r="BK10" s="94"/>
      <c r="BL10" s="94"/>
      <c r="BM10" s="94"/>
      <c r="BN10" s="94"/>
      <c r="BO10" s="94"/>
      <c r="BP10" s="94"/>
      <c r="BQ10" s="94"/>
    </row>
    <row r="11" spans="11:69" ht="10.5" customHeight="1">
      <c r="K11" s="89"/>
      <c r="L11" s="89"/>
      <c r="M11" s="89"/>
      <c r="N11" s="89"/>
      <c r="O11" s="89"/>
      <c r="P11" s="89"/>
      <c r="Q11" s="89"/>
      <c r="R11" s="89"/>
      <c r="S11" s="89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</row>
    <row r="12" spans="11:69" ht="10.5" customHeight="1">
      <c r="K12" s="129"/>
      <c r="L12" s="129"/>
      <c r="M12" s="89"/>
      <c r="N12" s="129"/>
      <c r="O12" s="129"/>
      <c r="P12" s="129"/>
      <c r="Q12" s="89"/>
      <c r="R12" s="89"/>
      <c r="S12" s="89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</row>
    <row r="13" spans="11:14" ht="10.5" customHeight="1">
      <c r="K13" s="307" t="s">
        <v>18</v>
      </c>
      <c r="L13" s="307"/>
      <c r="N13" s="43" t="s">
        <v>143</v>
      </c>
    </row>
    <row r="14" ht="10.5" customHeight="1"/>
    <row r="15" spans="11:15" ht="10.5" customHeight="1">
      <c r="K15" s="58"/>
      <c r="L15" s="58" t="s">
        <v>144</v>
      </c>
      <c r="M15" s="129"/>
      <c r="N15" s="129"/>
      <c r="O15" s="43" t="s">
        <v>145</v>
      </c>
    </row>
    <row r="16" ht="10.5" customHeight="1">
      <c r="H16" s="130" t="s">
        <v>146</v>
      </c>
    </row>
    <row r="17" ht="10.5" customHeight="1"/>
    <row r="18" spans="3:17" ht="10.5" customHeight="1">
      <c r="C18" s="308" t="s">
        <v>147</v>
      </c>
      <c r="D18" s="308"/>
      <c r="E18" s="308"/>
      <c r="F18" s="308"/>
      <c r="G18" s="308"/>
      <c r="H18" s="308"/>
      <c r="I18" s="308"/>
      <c r="J18" s="308"/>
      <c r="K18" s="308"/>
      <c r="L18" s="308"/>
      <c r="M18" s="308"/>
      <c r="N18" s="308"/>
      <c r="O18" s="131"/>
      <c r="P18" s="131"/>
      <c r="Q18" s="131" t="s">
        <v>6</v>
      </c>
    </row>
    <row r="19" ht="10.5" customHeight="1"/>
    <row r="20" spans="6:18" ht="10.5" customHeight="1">
      <c r="F20" s="43" t="s">
        <v>148</v>
      </c>
      <c r="G20" s="43" t="s">
        <v>149</v>
      </c>
      <c r="N20" s="132"/>
      <c r="O20" s="132"/>
      <c r="P20" s="132" t="s">
        <v>35</v>
      </c>
      <c r="Q20" s="133"/>
      <c r="R20" s="133"/>
    </row>
    <row r="21" spans="16:18" ht="10.5" customHeight="1">
      <c r="P21" s="43" t="s">
        <v>7</v>
      </c>
      <c r="Q21" s="133"/>
      <c r="R21" s="133"/>
    </row>
    <row r="22" spans="2:18" ht="10.5" customHeight="1">
      <c r="B22" s="125" t="s">
        <v>150</v>
      </c>
      <c r="Q22" s="133"/>
      <c r="R22" s="133"/>
    </row>
    <row r="23" spans="2:18" ht="10.5" customHeight="1">
      <c r="B23" s="125" t="s">
        <v>151</v>
      </c>
      <c r="N23" s="134"/>
      <c r="O23" s="134"/>
      <c r="P23" s="134" t="s">
        <v>8</v>
      </c>
      <c r="Q23" s="133"/>
      <c r="R23" s="133"/>
    </row>
    <row r="24" spans="14:18" ht="10.5" customHeight="1">
      <c r="N24" s="134"/>
      <c r="O24" s="134"/>
      <c r="P24" s="134" t="s">
        <v>152</v>
      </c>
      <c r="Q24" s="133"/>
      <c r="R24" s="133"/>
    </row>
    <row r="25" spans="14:18" ht="10.5" customHeight="1">
      <c r="N25" s="132"/>
      <c r="O25" s="132"/>
      <c r="P25" s="132" t="s">
        <v>153</v>
      </c>
      <c r="Q25" s="133"/>
      <c r="R25" s="133"/>
    </row>
    <row r="26" spans="2:18" ht="10.5" customHeight="1">
      <c r="B26" s="125" t="s">
        <v>154</v>
      </c>
      <c r="Q26" s="133"/>
      <c r="R26" s="133"/>
    </row>
    <row r="27" spans="2:18" ht="10.5" customHeight="1">
      <c r="B27" s="125" t="s">
        <v>155</v>
      </c>
      <c r="N27" s="134"/>
      <c r="O27" s="134"/>
      <c r="P27" s="134" t="s">
        <v>36</v>
      </c>
      <c r="Q27" s="133"/>
      <c r="R27" s="133"/>
    </row>
    <row r="28" spans="2:18" ht="10.5" customHeight="1">
      <c r="B28" s="125" t="s">
        <v>156</v>
      </c>
      <c r="N28" s="134"/>
      <c r="O28" s="134"/>
      <c r="P28" s="134" t="s">
        <v>8</v>
      </c>
      <c r="Q28" s="133"/>
      <c r="R28" s="133"/>
    </row>
    <row r="29" spans="2:18" ht="10.5" customHeight="1">
      <c r="B29" s="125" t="s">
        <v>155</v>
      </c>
      <c r="N29" s="134"/>
      <c r="O29" s="134"/>
      <c r="P29" s="134" t="s">
        <v>9</v>
      </c>
      <c r="Q29" s="133"/>
      <c r="R29" s="133"/>
    </row>
    <row r="30" spans="2:18" ht="10.5" customHeight="1">
      <c r="B30" s="125" t="s">
        <v>157</v>
      </c>
      <c r="N30" s="134"/>
      <c r="O30" s="134"/>
      <c r="P30" s="134" t="s">
        <v>38</v>
      </c>
      <c r="Q30" s="133"/>
      <c r="R30" s="133"/>
    </row>
    <row r="31" ht="10.5" customHeight="1">
      <c r="B31" s="125" t="s">
        <v>158</v>
      </c>
    </row>
    <row r="32" spans="13:18" ht="10.5" customHeight="1">
      <c r="M32" s="132"/>
      <c r="N32" s="132"/>
      <c r="O32" s="132" t="s">
        <v>112</v>
      </c>
      <c r="P32" s="135"/>
      <c r="Q32" s="136"/>
      <c r="R32" s="137"/>
    </row>
    <row r="33" ht="8.25" customHeight="1"/>
    <row r="34" ht="10.5" customHeight="1"/>
    <row r="35" ht="10.5" customHeight="1">
      <c r="B35" s="89"/>
    </row>
    <row r="36" spans="2:14" ht="10.5" customHeight="1">
      <c r="B36" s="138"/>
      <c r="C36" s="316" t="s">
        <v>159</v>
      </c>
      <c r="D36" s="317"/>
      <c r="E36" s="309" t="s">
        <v>160</v>
      </c>
      <c r="F36" s="309" t="s">
        <v>161</v>
      </c>
      <c r="G36" s="309" t="s">
        <v>162</v>
      </c>
      <c r="H36" s="310" t="s">
        <v>163</v>
      </c>
      <c r="I36" s="311"/>
      <c r="J36" s="303" t="s">
        <v>164</v>
      </c>
      <c r="K36" s="304"/>
      <c r="L36" s="300" t="s">
        <v>165</v>
      </c>
      <c r="M36" s="300"/>
      <c r="N36" s="140"/>
    </row>
    <row r="37" spans="3:13" ht="24" customHeight="1">
      <c r="C37" s="318"/>
      <c r="D37" s="319"/>
      <c r="E37" s="309"/>
      <c r="F37" s="309"/>
      <c r="G37" s="309"/>
      <c r="H37" s="312"/>
      <c r="I37" s="313"/>
      <c r="J37" s="305"/>
      <c r="K37" s="306"/>
      <c r="L37" s="300"/>
      <c r="M37" s="300"/>
    </row>
    <row r="38" spans="3:13" ht="10.5" customHeight="1">
      <c r="C38" s="318"/>
      <c r="D38" s="319"/>
      <c r="E38" s="309"/>
      <c r="F38" s="309"/>
      <c r="G38" s="309"/>
      <c r="H38" s="314"/>
      <c r="I38" s="315"/>
      <c r="J38" s="305"/>
      <c r="K38" s="306"/>
      <c r="L38" s="300"/>
      <c r="M38" s="300"/>
    </row>
    <row r="39" spans="3:13" ht="10.5" customHeight="1">
      <c r="C39" s="320"/>
      <c r="D39" s="321"/>
      <c r="E39" s="309"/>
      <c r="F39" s="309"/>
      <c r="G39" s="309"/>
      <c r="H39" s="139" t="s">
        <v>166</v>
      </c>
      <c r="I39" s="139" t="s">
        <v>3</v>
      </c>
      <c r="J39" s="139" t="s">
        <v>166</v>
      </c>
      <c r="K39" s="139" t="s">
        <v>3</v>
      </c>
      <c r="L39" s="139" t="s">
        <v>167</v>
      </c>
      <c r="M39" s="139" t="s">
        <v>168</v>
      </c>
    </row>
    <row r="40" spans="2:19" s="70" customFormat="1" ht="10.5" customHeight="1">
      <c r="B40" s="58"/>
      <c r="C40" s="300">
        <v>1</v>
      </c>
      <c r="D40" s="300"/>
      <c r="E40" s="139">
        <v>2</v>
      </c>
      <c r="F40" s="139">
        <v>3</v>
      </c>
      <c r="G40" s="139">
        <v>4</v>
      </c>
      <c r="H40" s="139">
        <v>5</v>
      </c>
      <c r="I40" s="139">
        <v>6</v>
      </c>
      <c r="J40" s="139">
        <v>7</v>
      </c>
      <c r="K40" s="139">
        <v>8</v>
      </c>
      <c r="L40" s="139">
        <v>9</v>
      </c>
      <c r="M40" s="139">
        <v>10</v>
      </c>
      <c r="N40" s="58"/>
      <c r="O40" s="58"/>
      <c r="P40" s="58"/>
      <c r="Q40" s="58"/>
      <c r="R40" s="58"/>
      <c r="S40" s="58"/>
    </row>
    <row r="41" spans="3:13" ht="10.5" customHeight="1">
      <c r="C41" s="186" t="s">
        <v>292</v>
      </c>
      <c r="D41" s="187"/>
      <c r="E41" s="133">
        <v>7193</v>
      </c>
      <c r="F41" s="188" t="s">
        <v>293</v>
      </c>
      <c r="G41" s="133"/>
      <c r="H41" s="133"/>
      <c r="I41" s="133"/>
      <c r="J41" s="133"/>
      <c r="K41" s="133"/>
      <c r="L41" s="215">
        <v>21600</v>
      </c>
      <c r="M41" s="215">
        <f>L41</f>
        <v>21600</v>
      </c>
    </row>
    <row r="42" spans="3:13" ht="50.25" customHeight="1">
      <c r="C42" s="284" t="s">
        <v>308</v>
      </c>
      <c r="D42" s="284"/>
      <c r="E42" s="133">
        <v>1720</v>
      </c>
      <c r="F42" s="190" t="s">
        <v>309</v>
      </c>
      <c r="G42" s="133"/>
      <c r="H42" s="133"/>
      <c r="I42" s="133">
        <v>0</v>
      </c>
      <c r="J42" s="133"/>
      <c r="K42" s="133">
        <v>0</v>
      </c>
      <c r="L42" s="216">
        <v>36300</v>
      </c>
      <c r="M42" s="216">
        <f>L42</f>
        <v>36300</v>
      </c>
    </row>
    <row r="43" spans="3:13" ht="47.25" customHeight="1">
      <c r="C43" s="189" t="s">
        <v>294</v>
      </c>
      <c r="D43" s="187"/>
      <c r="E43" s="133">
        <v>1708</v>
      </c>
      <c r="F43" s="190" t="s">
        <v>295</v>
      </c>
      <c r="G43" s="133"/>
      <c r="H43" s="133"/>
      <c r="I43" s="133">
        <v>0</v>
      </c>
      <c r="J43" s="133"/>
      <c r="K43" s="133">
        <v>0</v>
      </c>
      <c r="L43" s="215">
        <v>19000</v>
      </c>
      <c r="M43" s="215">
        <v>19000</v>
      </c>
    </row>
    <row r="44" spans="2:19" s="212" customFormat="1" ht="31.5" customHeight="1" thickBot="1">
      <c r="B44" s="43"/>
      <c r="C44" s="301" t="s">
        <v>310</v>
      </c>
      <c r="D44" s="191"/>
      <c r="E44" s="133">
        <v>1727</v>
      </c>
      <c r="F44" s="217" t="s">
        <v>311</v>
      </c>
      <c r="G44" s="133"/>
      <c r="H44" s="133"/>
      <c r="I44" s="133"/>
      <c r="J44" s="133"/>
      <c r="K44" s="218"/>
      <c r="L44" s="219">
        <v>0</v>
      </c>
      <c r="M44" s="220">
        <f>L44</f>
        <v>0</v>
      </c>
      <c r="N44" s="43"/>
      <c r="O44" s="43"/>
      <c r="P44" s="43"/>
      <c r="Q44" s="43"/>
      <c r="R44" s="43"/>
      <c r="S44" s="43"/>
    </row>
    <row r="45" spans="2:19" s="212" customFormat="1" ht="39" customHeight="1" thickBot="1">
      <c r="B45" s="43"/>
      <c r="C45" s="302"/>
      <c r="D45" s="192"/>
      <c r="E45" s="133">
        <v>7200</v>
      </c>
      <c r="F45" s="221" t="s">
        <v>312</v>
      </c>
      <c r="G45" s="133"/>
      <c r="H45" s="133"/>
      <c r="I45" s="133"/>
      <c r="J45" s="133"/>
      <c r="K45" s="218"/>
      <c r="L45" s="220">
        <v>135000</v>
      </c>
      <c r="M45" s="220">
        <f>L45</f>
        <v>135000</v>
      </c>
      <c r="N45" s="43"/>
      <c r="O45" s="43"/>
      <c r="P45" s="43"/>
      <c r="Q45" s="43"/>
      <c r="R45" s="43"/>
      <c r="S45" s="43"/>
    </row>
    <row r="46" spans="3:13" ht="10.5" customHeight="1">
      <c r="C46" s="301" t="s">
        <v>296</v>
      </c>
      <c r="D46" s="191"/>
      <c r="E46" s="133">
        <v>7194</v>
      </c>
      <c r="F46" s="190" t="s">
        <v>297</v>
      </c>
      <c r="G46" s="133"/>
      <c r="H46" s="133"/>
      <c r="I46" s="133"/>
      <c r="J46" s="133"/>
      <c r="K46" s="133"/>
      <c r="L46" s="215">
        <v>101700</v>
      </c>
      <c r="M46" s="215">
        <f>L46</f>
        <v>101700</v>
      </c>
    </row>
    <row r="47" spans="3:13" ht="10.5" customHeight="1">
      <c r="C47" s="302"/>
      <c r="D47" s="192"/>
      <c r="E47" s="133">
        <v>1726</v>
      </c>
      <c r="F47" s="190" t="s">
        <v>298</v>
      </c>
      <c r="G47" s="133"/>
      <c r="H47" s="133"/>
      <c r="I47" s="133"/>
      <c r="J47" s="133"/>
      <c r="K47" s="133"/>
      <c r="L47" s="215">
        <v>98300</v>
      </c>
      <c r="M47" s="215">
        <f>L47</f>
        <v>98300</v>
      </c>
    </row>
    <row r="48" spans="9:13" ht="11.25" customHeight="1">
      <c r="I48" s="133" t="s">
        <v>169</v>
      </c>
      <c r="J48" s="139" t="s">
        <v>11</v>
      </c>
      <c r="K48" s="133"/>
      <c r="L48" s="215">
        <f>SUM(L41:L47)</f>
        <v>411900</v>
      </c>
      <c r="M48" s="215">
        <f>SUM(M41:M47)</f>
        <v>411900</v>
      </c>
    </row>
    <row r="49" ht="10.5" customHeight="1"/>
    <row r="50" ht="8.25" customHeight="1"/>
    <row r="51" ht="10.5" customHeight="1"/>
    <row r="52" spans="9:18" ht="10.5" customHeight="1">
      <c r="I52" s="89"/>
      <c r="N52" s="134"/>
      <c r="O52" s="134"/>
      <c r="P52" s="134" t="s">
        <v>170</v>
      </c>
      <c r="Q52" s="133"/>
      <c r="R52" s="133"/>
    </row>
    <row r="53" spans="2:18" ht="10.5" customHeight="1">
      <c r="B53" s="125" t="s">
        <v>171</v>
      </c>
      <c r="D53" s="129"/>
      <c r="E53" s="129"/>
      <c r="F53" s="129"/>
      <c r="G53" s="89"/>
      <c r="I53" s="141"/>
      <c r="J53" s="141" t="s">
        <v>172</v>
      </c>
      <c r="N53" s="134"/>
      <c r="O53" s="134"/>
      <c r="P53" s="134" t="s">
        <v>173</v>
      </c>
      <c r="Q53" s="133"/>
      <c r="R53" s="133"/>
    </row>
    <row r="54" spans="2:10" ht="10.5" customHeight="1">
      <c r="B54" s="125"/>
      <c r="D54" s="43" t="s">
        <v>18</v>
      </c>
      <c r="E54" s="43" t="s">
        <v>143</v>
      </c>
      <c r="G54" s="89"/>
      <c r="I54" s="141"/>
      <c r="J54" s="141" t="s">
        <v>174</v>
      </c>
    </row>
    <row r="55" spans="2:9" ht="10.5" customHeight="1">
      <c r="B55" s="125" t="s">
        <v>175</v>
      </c>
      <c r="G55" s="89"/>
      <c r="I55" s="89"/>
    </row>
    <row r="56" spans="2:15" ht="10.5" customHeight="1">
      <c r="B56" s="125" t="s">
        <v>176</v>
      </c>
      <c r="G56" s="89"/>
      <c r="I56" s="125"/>
      <c r="J56" s="125" t="s">
        <v>177</v>
      </c>
      <c r="K56" s="89" t="s">
        <v>178</v>
      </c>
      <c r="L56" s="43" t="s">
        <v>178</v>
      </c>
      <c r="M56" s="43" t="s">
        <v>179</v>
      </c>
      <c r="N56" s="89"/>
      <c r="O56" s="43" t="s">
        <v>178</v>
      </c>
    </row>
    <row r="57" spans="2:15" ht="10.5" customHeight="1">
      <c r="B57" s="125" t="s">
        <v>180</v>
      </c>
      <c r="D57" s="129"/>
      <c r="E57" s="129"/>
      <c r="F57" s="129"/>
      <c r="G57" s="89"/>
      <c r="I57" s="125"/>
      <c r="J57" s="125" t="s">
        <v>181</v>
      </c>
      <c r="K57" s="43" t="s">
        <v>182</v>
      </c>
      <c r="L57" s="43" t="s">
        <v>18</v>
      </c>
      <c r="M57" s="43" t="s">
        <v>143</v>
      </c>
      <c r="N57" s="89"/>
      <c r="O57" s="43" t="s">
        <v>183</v>
      </c>
    </row>
    <row r="58" spans="2:14" ht="10.5" customHeight="1">
      <c r="B58" s="125"/>
      <c r="D58" s="43" t="s">
        <v>18</v>
      </c>
      <c r="E58" s="43" t="s">
        <v>143</v>
      </c>
      <c r="G58" s="89"/>
      <c r="N58" s="89"/>
    </row>
    <row r="59" spans="2:7" ht="10.5" customHeight="1">
      <c r="B59" s="125" t="s">
        <v>177</v>
      </c>
      <c r="G59" s="89"/>
    </row>
    <row r="60" spans="2:13" ht="10.5" customHeight="1">
      <c r="B60" s="125" t="s">
        <v>181</v>
      </c>
      <c r="D60" s="89" t="s">
        <v>178</v>
      </c>
      <c r="E60" s="89" t="s">
        <v>184</v>
      </c>
      <c r="F60" s="89" t="s">
        <v>179</v>
      </c>
      <c r="G60" s="89"/>
      <c r="H60" s="43" t="s">
        <v>178</v>
      </c>
      <c r="J60" s="58" t="s">
        <v>144</v>
      </c>
      <c r="K60" s="129"/>
      <c r="L60" s="129"/>
      <c r="M60" s="43" t="s">
        <v>145</v>
      </c>
    </row>
    <row r="61" spans="4:8" ht="10.5" customHeight="1">
      <c r="D61" s="43" t="s">
        <v>182</v>
      </c>
      <c r="E61" s="43" t="s">
        <v>18</v>
      </c>
      <c r="F61" s="43" t="s">
        <v>143</v>
      </c>
      <c r="G61" s="89"/>
      <c r="H61" s="43" t="s">
        <v>183</v>
      </c>
    </row>
    <row r="62" ht="9" customHeight="1">
      <c r="G62" s="89"/>
    </row>
    <row r="63" spans="4:8" ht="12.75">
      <c r="D63" s="58" t="s">
        <v>144</v>
      </c>
      <c r="F63" s="129"/>
      <c r="G63" s="129"/>
      <c r="H63" s="43" t="s">
        <v>145</v>
      </c>
    </row>
  </sheetData>
  <sheetProtection/>
  <mergeCells count="13">
    <mergeCell ref="H36:I38"/>
    <mergeCell ref="C36:D39"/>
    <mergeCell ref="C42:D42"/>
    <mergeCell ref="C40:D40"/>
    <mergeCell ref="C46:C47"/>
    <mergeCell ref="J36:K38"/>
    <mergeCell ref="K13:L13"/>
    <mergeCell ref="C18:N18"/>
    <mergeCell ref="E36:E39"/>
    <mergeCell ref="F36:F39"/>
    <mergeCell ref="G36:G39"/>
    <mergeCell ref="C44:C45"/>
    <mergeCell ref="L36:M38"/>
  </mergeCells>
  <printOptions/>
  <pageMargins left="0.16" right="0.15" top="0.11" bottom="0.16" header="0.11" footer="0.16"/>
  <pageSetup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Y28"/>
  <sheetViews>
    <sheetView zoomScalePageLayoutView="0" workbookViewId="0" topLeftCell="A13">
      <selection activeCell="B36" sqref="B36"/>
    </sheetView>
  </sheetViews>
  <sheetFormatPr defaultColWidth="9.00390625" defaultRowHeight="12.75"/>
  <cols>
    <col min="1" max="1" width="1.37890625" style="0" customWidth="1"/>
    <col min="2" max="5" width="9.125" style="43" customWidth="1"/>
    <col min="6" max="6" width="13.125" style="43" customWidth="1"/>
    <col min="7" max="7" width="12.75390625" style="43" customWidth="1"/>
    <col min="8" max="8" width="11.75390625" style="43" customWidth="1"/>
    <col min="9" max="10" width="9.125" style="43" customWidth="1"/>
    <col min="11" max="11" width="11.25390625" style="43" customWidth="1"/>
    <col min="12" max="13" width="9.125" style="43" customWidth="1"/>
    <col min="14" max="14" width="14.375" style="43" customWidth="1"/>
    <col min="15" max="15" width="8.375" style="43" customWidth="1"/>
    <col min="16" max="18" width="9.125" style="43" customWidth="1"/>
    <col min="19" max="25" width="9.125" style="5" customWidth="1"/>
  </cols>
  <sheetData>
    <row r="1" spans="11:12" ht="12.75">
      <c r="K1" s="125" t="s">
        <v>135</v>
      </c>
      <c r="L1" s="125"/>
    </row>
    <row r="2" spans="11:17" ht="46.5" customHeight="1">
      <c r="K2" s="322" t="s">
        <v>185</v>
      </c>
      <c r="L2" s="322"/>
      <c r="M2" s="322"/>
      <c r="N2" s="322"/>
      <c r="O2" s="322"/>
      <c r="P2" s="142"/>
      <c r="Q2" s="142"/>
    </row>
    <row r="3" spans="11:12" ht="12.75">
      <c r="K3" s="125"/>
      <c r="L3" s="125" t="s">
        <v>186</v>
      </c>
    </row>
    <row r="5" spans="15:17" ht="12.75">
      <c r="O5" s="134"/>
      <c r="Q5" s="134"/>
    </row>
    <row r="7" spans="2:4" ht="12.75">
      <c r="B7" s="143"/>
      <c r="D7" s="143" t="s">
        <v>187</v>
      </c>
    </row>
    <row r="9" ht="12.75">
      <c r="F9" s="143" t="s">
        <v>188</v>
      </c>
    </row>
    <row r="12" ht="12.75">
      <c r="B12" s="144" t="s">
        <v>189</v>
      </c>
    </row>
    <row r="13" ht="12.75">
      <c r="B13" s="144"/>
    </row>
    <row r="14" ht="12.75">
      <c r="B14" s="143" t="s">
        <v>190</v>
      </c>
    </row>
    <row r="16" ht="12.75">
      <c r="B16" s="143" t="s">
        <v>191</v>
      </c>
    </row>
    <row r="19" ht="13.5" thickBot="1"/>
    <row r="20" spans="2:11" ht="90" customHeight="1">
      <c r="B20" s="325" t="s">
        <v>192</v>
      </c>
      <c r="C20" s="323" t="s">
        <v>193</v>
      </c>
      <c r="D20" s="323" t="s">
        <v>194</v>
      </c>
      <c r="E20" s="323" t="s">
        <v>195</v>
      </c>
      <c r="F20" s="323"/>
      <c r="G20" s="323"/>
      <c r="H20" s="323"/>
      <c r="I20" s="323" t="s">
        <v>196</v>
      </c>
      <c r="J20" s="323" t="s">
        <v>197</v>
      </c>
      <c r="K20" s="327" t="s">
        <v>198</v>
      </c>
    </row>
    <row r="21" spans="2:11" ht="12.75">
      <c r="B21" s="326"/>
      <c r="C21" s="324"/>
      <c r="D21" s="324"/>
      <c r="E21" s="324" t="s">
        <v>199</v>
      </c>
      <c r="F21" s="324"/>
      <c r="G21" s="324"/>
      <c r="H21" s="324"/>
      <c r="I21" s="324"/>
      <c r="J21" s="324"/>
      <c r="K21" s="328"/>
    </row>
    <row r="22" spans="2:11" ht="36" customHeight="1">
      <c r="B22" s="326"/>
      <c r="C22" s="324"/>
      <c r="D22" s="324"/>
      <c r="E22" s="139" t="s">
        <v>169</v>
      </c>
      <c r="F22" s="145" t="s">
        <v>200</v>
      </c>
      <c r="G22" s="145" t="s">
        <v>201</v>
      </c>
      <c r="H22" s="145" t="s">
        <v>202</v>
      </c>
      <c r="I22" s="324"/>
      <c r="J22" s="324"/>
      <c r="K22" s="328"/>
    </row>
    <row r="23" spans="2:11" ht="13.5" thickBot="1">
      <c r="B23" s="146">
        <v>1</v>
      </c>
      <c r="C23" s="147">
        <v>2</v>
      </c>
      <c r="D23" s="147">
        <v>3</v>
      </c>
      <c r="E23" s="147">
        <v>4</v>
      </c>
      <c r="F23" s="147">
        <v>5</v>
      </c>
      <c r="G23" s="147">
        <v>6</v>
      </c>
      <c r="H23" s="147">
        <v>7</v>
      </c>
      <c r="I23" s="147">
        <v>8</v>
      </c>
      <c r="J23" s="147">
        <v>9</v>
      </c>
      <c r="K23" s="148">
        <v>10</v>
      </c>
    </row>
    <row r="24" spans="2:11" ht="12.75">
      <c r="B24" s="149"/>
      <c r="C24" s="150"/>
      <c r="D24" s="150"/>
      <c r="E24" s="150"/>
      <c r="F24" s="150"/>
      <c r="G24" s="150"/>
      <c r="H24" s="150"/>
      <c r="I24" s="150"/>
      <c r="J24" s="150"/>
      <c r="K24" s="151"/>
    </row>
    <row r="25" spans="2:11" ht="12.75">
      <c r="B25" s="152"/>
      <c r="C25" s="133"/>
      <c r="D25" s="133"/>
      <c r="E25" s="133"/>
      <c r="F25" s="133"/>
      <c r="G25" s="133"/>
      <c r="H25" s="133"/>
      <c r="I25" s="133"/>
      <c r="J25" s="133"/>
      <c r="K25" s="153"/>
    </row>
    <row r="26" spans="2:11" ht="12.75">
      <c r="B26" s="152"/>
      <c r="C26" s="133"/>
      <c r="D26" s="133"/>
      <c r="E26" s="133"/>
      <c r="F26" s="133"/>
      <c r="G26" s="133"/>
      <c r="H26" s="133"/>
      <c r="I26" s="133"/>
      <c r="J26" s="133"/>
      <c r="K26" s="153"/>
    </row>
    <row r="27" spans="2:11" ht="12.75">
      <c r="B27" s="152"/>
      <c r="C27" s="133"/>
      <c r="D27" s="133"/>
      <c r="E27" s="133"/>
      <c r="F27" s="133"/>
      <c r="G27" s="133"/>
      <c r="H27" s="133"/>
      <c r="I27" s="133"/>
      <c r="J27" s="133"/>
      <c r="K27" s="153"/>
    </row>
    <row r="28" spans="2:25" s="70" customFormat="1" ht="13.5" thickBot="1">
      <c r="B28" s="154"/>
      <c r="C28" s="155" t="s">
        <v>203</v>
      </c>
      <c r="D28" s="155" t="s">
        <v>11</v>
      </c>
      <c r="E28" s="155"/>
      <c r="F28" s="155" t="s">
        <v>11</v>
      </c>
      <c r="G28" s="155" t="s">
        <v>11</v>
      </c>
      <c r="H28" s="155" t="s">
        <v>11</v>
      </c>
      <c r="I28" s="155" t="s">
        <v>11</v>
      </c>
      <c r="J28" s="155" t="s">
        <v>11</v>
      </c>
      <c r="K28" s="156"/>
      <c r="L28" s="58"/>
      <c r="M28" s="58"/>
      <c r="N28" s="58"/>
      <c r="O28" s="58"/>
      <c r="P28" s="58"/>
      <c r="Q28" s="58"/>
      <c r="R28" s="58"/>
      <c r="S28" s="157"/>
      <c r="T28" s="157"/>
      <c r="U28" s="157"/>
      <c r="V28" s="157"/>
      <c r="W28" s="157"/>
      <c r="X28" s="157"/>
      <c r="Y28" s="157"/>
    </row>
  </sheetData>
  <sheetProtection/>
  <mergeCells count="9">
    <mergeCell ref="K2:O2"/>
    <mergeCell ref="E20:H20"/>
    <mergeCell ref="E21:H21"/>
    <mergeCell ref="B20:B22"/>
    <mergeCell ref="C20:C22"/>
    <mergeCell ref="D20:D22"/>
    <mergeCell ref="I20:I22"/>
    <mergeCell ref="J20:J22"/>
    <mergeCell ref="K20:K22"/>
  </mergeCells>
  <printOptions/>
  <pageMargins left="0.16" right="0.15" top="0.11" bottom="0.16" header="0.11" footer="0.16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B2:DB147"/>
  <sheetViews>
    <sheetView tabSelected="1" zoomScaleSheetLayoutView="100" zoomScalePageLayoutView="0" workbookViewId="0" topLeftCell="A43">
      <selection activeCell="EK32" sqref="EK32"/>
    </sheetView>
  </sheetViews>
  <sheetFormatPr defaultColWidth="0.875" defaultRowHeight="12" customHeight="1"/>
  <cols>
    <col min="1" max="1" width="1.12109375" style="158" customWidth="1"/>
    <col min="2" max="2" width="2.25390625" style="158" customWidth="1"/>
    <col min="3" max="16384" width="0.875" style="158" customWidth="1"/>
  </cols>
  <sheetData>
    <row r="1" ht="3" customHeight="1"/>
    <row r="2" spans="2:106" s="159" customFormat="1" ht="14.25">
      <c r="B2" s="329" t="s">
        <v>204</v>
      </c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29"/>
      <c r="AB2" s="329"/>
      <c r="AC2" s="329"/>
      <c r="AD2" s="329"/>
      <c r="AE2" s="329"/>
      <c r="AF2" s="329"/>
      <c r="AG2" s="329"/>
      <c r="AH2" s="329"/>
      <c r="AI2" s="329"/>
      <c r="AJ2" s="329"/>
      <c r="AK2" s="329"/>
      <c r="AL2" s="329"/>
      <c r="AM2" s="329"/>
      <c r="AN2" s="329"/>
      <c r="AO2" s="329"/>
      <c r="AP2" s="329"/>
      <c r="AQ2" s="329"/>
      <c r="AR2" s="329"/>
      <c r="AS2" s="329"/>
      <c r="AT2" s="329"/>
      <c r="AU2" s="329"/>
      <c r="AV2" s="329"/>
      <c r="AW2" s="329"/>
      <c r="AX2" s="329"/>
      <c r="AY2" s="329"/>
      <c r="AZ2" s="329"/>
      <c r="BA2" s="329"/>
      <c r="BB2" s="329"/>
      <c r="BC2" s="329"/>
      <c r="BD2" s="329"/>
      <c r="BE2" s="329"/>
      <c r="BF2" s="329"/>
      <c r="BG2" s="329"/>
      <c r="BH2" s="329"/>
      <c r="BI2" s="329"/>
      <c r="BJ2" s="329"/>
      <c r="BK2" s="329"/>
      <c r="BL2" s="329"/>
      <c r="BM2" s="329"/>
      <c r="BN2" s="329"/>
      <c r="BO2" s="329"/>
      <c r="BP2" s="329"/>
      <c r="BQ2" s="329"/>
      <c r="BR2" s="329"/>
      <c r="BS2" s="329"/>
      <c r="BT2" s="329"/>
      <c r="BU2" s="329"/>
      <c r="BV2" s="329"/>
      <c r="BW2" s="329"/>
      <c r="BX2" s="329"/>
      <c r="BY2" s="329"/>
      <c r="BZ2" s="329"/>
      <c r="CA2" s="329"/>
      <c r="CB2" s="329"/>
      <c r="CC2" s="329"/>
      <c r="CD2" s="329"/>
      <c r="CE2" s="329"/>
      <c r="CF2" s="329"/>
      <c r="CG2" s="329"/>
      <c r="CH2" s="329"/>
      <c r="CI2" s="329"/>
      <c r="CJ2" s="329"/>
      <c r="CK2" s="329"/>
      <c r="CL2" s="329"/>
      <c r="CM2" s="329"/>
      <c r="CN2" s="329"/>
      <c r="CO2" s="329"/>
      <c r="CP2" s="329"/>
      <c r="CQ2" s="329"/>
      <c r="CR2" s="329"/>
      <c r="CS2" s="329"/>
      <c r="CT2" s="329"/>
      <c r="CU2" s="329"/>
      <c r="CV2" s="329"/>
      <c r="CW2" s="329"/>
      <c r="CX2" s="329"/>
      <c r="CY2" s="329"/>
      <c r="CZ2" s="329"/>
      <c r="DA2" s="329"/>
      <c r="DB2" s="329"/>
    </row>
    <row r="3" ht="10.5" customHeight="1"/>
    <row r="4" spans="2:106" s="160" customFormat="1" ht="45" customHeight="1">
      <c r="B4" s="330" t="s">
        <v>192</v>
      </c>
      <c r="C4" s="331"/>
      <c r="D4" s="331"/>
      <c r="E4" s="331"/>
      <c r="F4" s="331"/>
      <c r="G4" s="332"/>
      <c r="H4" s="330" t="s">
        <v>205</v>
      </c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2"/>
      <c r="AF4" s="330" t="s">
        <v>206</v>
      </c>
      <c r="AG4" s="331"/>
      <c r="AH4" s="331"/>
      <c r="AI4" s="331"/>
      <c r="AJ4" s="331"/>
      <c r="AK4" s="331"/>
      <c r="AL4" s="331"/>
      <c r="AM4" s="331"/>
      <c r="AN4" s="331"/>
      <c r="AO4" s="331"/>
      <c r="AP4" s="331"/>
      <c r="AQ4" s="331"/>
      <c r="AR4" s="331"/>
      <c r="AS4" s="331"/>
      <c r="AT4" s="331"/>
      <c r="AU4" s="331"/>
      <c r="AV4" s="331"/>
      <c r="AW4" s="331"/>
      <c r="AX4" s="331"/>
      <c r="AY4" s="331"/>
      <c r="AZ4" s="331"/>
      <c r="BA4" s="331"/>
      <c r="BB4" s="331"/>
      <c r="BC4" s="331"/>
      <c r="BD4" s="332"/>
      <c r="BE4" s="330" t="s">
        <v>207</v>
      </c>
      <c r="BF4" s="331"/>
      <c r="BG4" s="331"/>
      <c r="BH4" s="331"/>
      <c r="BI4" s="331"/>
      <c r="BJ4" s="331"/>
      <c r="BK4" s="331"/>
      <c r="BL4" s="331"/>
      <c r="BM4" s="331"/>
      <c r="BN4" s="331"/>
      <c r="BO4" s="331"/>
      <c r="BP4" s="331"/>
      <c r="BQ4" s="331"/>
      <c r="BR4" s="331"/>
      <c r="BS4" s="331"/>
      <c r="BT4" s="332"/>
      <c r="BU4" s="330" t="s">
        <v>208</v>
      </c>
      <c r="BV4" s="331"/>
      <c r="BW4" s="331"/>
      <c r="BX4" s="331"/>
      <c r="BY4" s="331"/>
      <c r="BZ4" s="331"/>
      <c r="CA4" s="331"/>
      <c r="CB4" s="331"/>
      <c r="CC4" s="331"/>
      <c r="CD4" s="331"/>
      <c r="CE4" s="331"/>
      <c r="CF4" s="331"/>
      <c r="CG4" s="331"/>
      <c r="CH4" s="331"/>
      <c r="CI4" s="331"/>
      <c r="CJ4" s="332"/>
      <c r="CK4" s="330" t="s">
        <v>209</v>
      </c>
      <c r="CL4" s="331"/>
      <c r="CM4" s="331"/>
      <c r="CN4" s="331"/>
      <c r="CO4" s="331"/>
      <c r="CP4" s="331"/>
      <c r="CQ4" s="331"/>
      <c r="CR4" s="331"/>
      <c r="CS4" s="331"/>
      <c r="CT4" s="331"/>
      <c r="CU4" s="331"/>
      <c r="CV4" s="331"/>
      <c r="CW4" s="331"/>
      <c r="CX4" s="331"/>
      <c r="CY4" s="331"/>
      <c r="CZ4" s="331"/>
      <c r="DA4" s="331"/>
      <c r="DB4" s="332"/>
    </row>
    <row r="5" spans="2:106" s="161" customFormat="1" ht="12.75">
      <c r="B5" s="333">
        <v>1</v>
      </c>
      <c r="C5" s="333"/>
      <c r="D5" s="333"/>
      <c r="E5" s="333"/>
      <c r="F5" s="333"/>
      <c r="G5" s="333"/>
      <c r="H5" s="333">
        <v>2</v>
      </c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3"/>
      <c r="AA5" s="333"/>
      <c r="AB5" s="333"/>
      <c r="AC5" s="333"/>
      <c r="AD5" s="333"/>
      <c r="AE5" s="333"/>
      <c r="AF5" s="333">
        <v>3</v>
      </c>
      <c r="AG5" s="333"/>
      <c r="AH5" s="333"/>
      <c r="AI5" s="333"/>
      <c r="AJ5" s="333"/>
      <c r="AK5" s="333"/>
      <c r="AL5" s="333"/>
      <c r="AM5" s="333"/>
      <c r="AN5" s="333"/>
      <c r="AO5" s="333"/>
      <c r="AP5" s="333"/>
      <c r="AQ5" s="333"/>
      <c r="AR5" s="333"/>
      <c r="AS5" s="333"/>
      <c r="AT5" s="333"/>
      <c r="AU5" s="333"/>
      <c r="AV5" s="333"/>
      <c r="AW5" s="333"/>
      <c r="AX5" s="333"/>
      <c r="AY5" s="333"/>
      <c r="AZ5" s="333"/>
      <c r="BA5" s="333"/>
      <c r="BB5" s="333"/>
      <c r="BC5" s="333"/>
      <c r="BD5" s="333"/>
      <c r="BE5" s="333">
        <v>4</v>
      </c>
      <c r="BF5" s="333"/>
      <c r="BG5" s="333"/>
      <c r="BH5" s="333"/>
      <c r="BI5" s="333"/>
      <c r="BJ5" s="333"/>
      <c r="BK5" s="333"/>
      <c r="BL5" s="333"/>
      <c r="BM5" s="333"/>
      <c r="BN5" s="333"/>
      <c r="BO5" s="333"/>
      <c r="BP5" s="333"/>
      <c r="BQ5" s="333"/>
      <c r="BR5" s="333"/>
      <c r="BS5" s="333"/>
      <c r="BT5" s="333"/>
      <c r="BU5" s="333">
        <v>5</v>
      </c>
      <c r="BV5" s="333"/>
      <c r="BW5" s="333"/>
      <c r="BX5" s="333"/>
      <c r="BY5" s="333"/>
      <c r="BZ5" s="333"/>
      <c r="CA5" s="333"/>
      <c r="CB5" s="333"/>
      <c r="CC5" s="333"/>
      <c r="CD5" s="333"/>
      <c r="CE5" s="333"/>
      <c r="CF5" s="333"/>
      <c r="CG5" s="333"/>
      <c r="CH5" s="333"/>
      <c r="CI5" s="333"/>
      <c r="CJ5" s="333"/>
      <c r="CK5" s="333">
        <v>6</v>
      </c>
      <c r="CL5" s="333"/>
      <c r="CM5" s="333"/>
      <c r="CN5" s="333"/>
      <c r="CO5" s="333"/>
      <c r="CP5" s="333"/>
      <c r="CQ5" s="333"/>
      <c r="CR5" s="333"/>
      <c r="CS5" s="333"/>
      <c r="CT5" s="333"/>
      <c r="CU5" s="333"/>
      <c r="CV5" s="333"/>
      <c r="CW5" s="333"/>
      <c r="CX5" s="333"/>
      <c r="CY5" s="333"/>
      <c r="CZ5" s="333"/>
      <c r="DA5" s="333"/>
      <c r="DB5" s="333"/>
    </row>
    <row r="6" spans="2:106" s="162" customFormat="1" ht="15" customHeight="1">
      <c r="B6" s="334"/>
      <c r="C6" s="334"/>
      <c r="D6" s="334"/>
      <c r="E6" s="334"/>
      <c r="F6" s="334"/>
      <c r="G6" s="334"/>
      <c r="H6" s="335"/>
      <c r="I6" s="335"/>
      <c r="J6" s="335"/>
      <c r="K6" s="335"/>
      <c r="L6" s="335"/>
      <c r="M6" s="335"/>
      <c r="N6" s="335"/>
      <c r="O6" s="335"/>
      <c r="P6" s="335"/>
      <c r="Q6" s="335"/>
      <c r="R6" s="335"/>
      <c r="S6" s="335"/>
      <c r="T6" s="335"/>
      <c r="U6" s="335"/>
      <c r="V6" s="335"/>
      <c r="W6" s="335"/>
      <c r="X6" s="335"/>
      <c r="Y6" s="335"/>
      <c r="Z6" s="335"/>
      <c r="AA6" s="335"/>
      <c r="AB6" s="335"/>
      <c r="AC6" s="335"/>
      <c r="AD6" s="335"/>
      <c r="AE6" s="335"/>
      <c r="AF6" s="336"/>
      <c r="AG6" s="336"/>
      <c r="AH6" s="336"/>
      <c r="AI6" s="336"/>
      <c r="AJ6" s="336"/>
      <c r="AK6" s="336"/>
      <c r="AL6" s="336"/>
      <c r="AM6" s="336"/>
      <c r="AN6" s="336"/>
      <c r="AO6" s="336"/>
      <c r="AP6" s="336"/>
      <c r="AQ6" s="336"/>
      <c r="AR6" s="336"/>
      <c r="AS6" s="336"/>
      <c r="AT6" s="336"/>
      <c r="AU6" s="336"/>
      <c r="AV6" s="336"/>
      <c r="AW6" s="336"/>
      <c r="AX6" s="336"/>
      <c r="AY6" s="336"/>
      <c r="AZ6" s="336"/>
      <c r="BA6" s="336"/>
      <c r="BB6" s="336"/>
      <c r="BC6" s="336"/>
      <c r="BD6" s="336"/>
      <c r="BE6" s="336"/>
      <c r="BF6" s="336"/>
      <c r="BG6" s="336"/>
      <c r="BH6" s="336"/>
      <c r="BI6" s="336"/>
      <c r="BJ6" s="336"/>
      <c r="BK6" s="336"/>
      <c r="BL6" s="336"/>
      <c r="BM6" s="336"/>
      <c r="BN6" s="336"/>
      <c r="BO6" s="336"/>
      <c r="BP6" s="336"/>
      <c r="BQ6" s="336"/>
      <c r="BR6" s="336"/>
      <c r="BS6" s="336"/>
      <c r="BT6" s="336"/>
      <c r="BU6" s="336"/>
      <c r="BV6" s="336"/>
      <c r="BW6" s="336"/>
      <c r="BX6" s="336"/>
      <c r="BY6" s="336"/>
      <c r="BZ6" s="336"/>
      <c r="CA6" s="336"/>
      <c r="CB6" s="336"/>
      <c r="CC6" s="336"/>
      <c r="CD6" s="336"/>
      <c r="CE6" s="336"/>
      <c r="CF6" s="336"/>
      <c r="CG6" s="336"/>
      <c r="CH6" s="336"/>
      <c r="CI6" s="336"/>
      <c r="CJ6" s="336"/>
      <c r="CK6" s="336"/>
      <c r="CL6" s="336"/>
      <c r="CM6" s="336"/>
      <c r="CN6" s="336"/>
      <c r="CO6" s="336"/>
      <c r="CP6" s="336"/>
      <c r="CQ6" s="336"/>
      <c r="CR6" s="336"/>
      <c r="CS6" s="336"/>
      <c r="CT6" s="336"/>
      <c r="CU6" s="336"/>
      <c r="CV6" s="336"/>
      <c r="CW6" s="336"/>
      <c r="CX6" s="336"/>
      <c r="CY6" s="336"/>
      <c r="CZ6" s="336"/>
      <c r="DA6" s="336"/>
      <c r="DB6" s="336"/>
    </row>
    <row r="7" spans="2:106" s="162" customFormat="1" ht="15" customHeight="1">
      <c r="B7" s="334"/>
      <c r="C7" s="334"/>
      <c r="D7" s="334"/>
      <c r="E7" s="334"/>
      <c r="F7" s="334"/>
      <c r="G7" s="334"/>
      <c r="H7" s="335"/>
      <c r="I7" s="335"/>
      <c r="J7" s="335"/>
      <c r="K7" s="335"/>
      <c r="L7" s="335"/>
      <c r="M7" s="335"/>
      <c r="N7" s="335"/>
      <c r="O7" s="335"/>
      <c r="P7" s="335"/>
      <c r="Q7" s="335"/>
      <c r="R7" s="335"/>
      <c r="S7" s="335"/>
      <c r="T7" s="335"/>
      <c r="U7" s="335"/>
      <c r="V7" s="335"/>
      <c r="W7" s="335"/>
      <c r="X7" s="335"/>
      <c r="Y7" s="335"/>
      <c r="Z7" s="335"/>
      <c r="AA7" s="335"/>
      <c r="AB7" s="335"/>
      <c r="AC7" s="335"/>
      <c r="AD7" s="335"/>
      <c r="AE7" s="335"/>
      <c r="AF7" s="336"/>
      <c r="AG7" s="336"/>
      <c r="AH7" s="336"/>
      <c r="AI7" s="336"/>
      <c r="AJ7" s="336"/>
      <c r="AK7" s="336"/>
      <c r="AL7" s="336"/>
      <c r="AM7" s="336"/>
      <c r="AN7" s="336"/>
      <c r="AO7" s="336"/>
      <c r="AP7" s="336"/>
      <c r="AQ7" s="336"/>
      <c r="AR7" s="336"/>
      <c r="AS7" s="336"/>
      <c r="AT7" s="336"/>
      <c r="AU7" s="336"/>
      <c r="AV7" s="336"/>
      <c r="AW7" s="336"/>
      <c r="AX7" s="336"/>
      <c r="AY7" s="336"/>
      <c r="AZ7" s="336"/>
      <c r="BA7" s="336"/>
      <c r="BB7" s="336"/>
      <c r="BC7" s="336"/>
      <c r="BD7" s="336"/>
      <c r="BE7" s="336"/>
      <c r="BF7" s="336"/>
      <c r="BG7" s="336"/>
      <c r="BH7" s="336"/>
      <c r="BI7" s="336"/>
      <c r="BJ7" s="336"/>
      <c r="BK7" s="336"/>
      <c r="BL7" s="336"/>
      <c r="BM7" s="336"/>
      <c r="BN7" s="336"/>
      <c r="BO7" s="336"/>
      <c r="BP7" s="336"/>
      <c r="BQ7" s="336"/>
      <c r="BR7" s="336"/>
      <c r="BS7" s="336"/>
      <c r="BT7" s="336"/>
      <c r="BU7" s="336"/>
      <c r="BV7" s="336"/>
      <c r="BW7" s="336"/>
      <c r="BX7" s="336"/>
      <c r="BY7" s="336"/>
      <c r="BZ7" s="336"/>
      <c r="CA7" s="336"/>
      <c r="CB7" s="336"/>
      <c r="CC7" s="336"/>
      <c r="CD7" s="336"/>
      <c r="CE7" s="336"/>
      <c r="CF7" s="336"/>
      <c r="CG7" s="336"/>
      <c r="CH7" s="336"/>
      <c r="CI7" s="336"/>
      <c r="CJ7" s="336"/>
      <c r="CK7" s="336"/>
      <c r="CL7" s="336"/>
      <c r="CM7" s="336"/>
      <c r="CN7" s="336"/>
      <c r="CO7" s="336"/>
      <c r="CP7" s="336"/>
      <c r="CQ7" s="336"/>
      <c r="CR7" s="336"/>
      <c r="CS7" s="336"/>
      <c r="CT7" s="336"/>
      <c r="CU7" s="336"/>
      <c r="CV7" s="336"/>
      <c r="CW7" s="336"/>
      <c r="CX7" s="336"/>
      <c r="CY7" s="336"/>
      <c r="CZ7" s="336"/>
      <c r="DA7" s="336"/>
      <c r="DB7" s="336"/>
    </row>
    <row r="8" spans="2:106" s="162" customFormat="1" ht="15" customHeight="1">
      <c r="B8" s="334"/>
      <c r="C8" s="334"/>
      <c r="D8" s="334"/>
      <c r="E8" s="334"/>
      <c r="F8" s="334"/>
      <c r="G8" s="334"/>
      <c r="H8" s="337" t="s">
        <v>210</v>
      </c>
      <c r="I8" s="337"/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37"/>
      <c r="U8" s="337"/>
      <c r="V8" s="337"/>
      <c r="W8" s="337"/>
      <c r="X8" s="337"/>
      <c r="Y8" s="337"/>
      <c r="Z8" s="337"/>
      <c r="AA8" s="337"/>
      <c r="AB8" s="337"/>
      <c r="AC8" s="337"/>
      <c r="AD8" s="337"/>
      <c r="AE8" s="338"/>
      <c r="AF8" s="336" t="s">
        <v>211</v>
      </c>
      <c r="AG8" s="336"/>
      <c r="AH8" s="336"/>
      <c r="AI8" s="336"/>
      <c r="AJ8" s="336"/>
      <c r="AK8" s="336"/>
      <c r="AL8" s="336"/>
      <c r="AM8" s="336"/>
      <c r="AN8" s="336"/>
      <c r="AO8" s="336"/>
      <c r="AP8" s="336"/>
      <c r="AQ8" s="336"/>
      <c r="AR8" s="336"/>
      <c r="AS8" s="336"/>
      <c r="AT8" s="336"/>
      <c r="AU8" s="336"/>
      <c r="AV8" s="336"/>
      <c r="AW8" s="336"/>
      <c r="AX8" s="336"/>
      <c r="AY8" s="336"/>
      <c r="AZ8" s="336"/>
      <c r="BA8" s="336"/>
      <c r="BB8" s="336"/>
      <c r="BC8" s="336"/>
      <c r="BD8" s="336"/>
      <c r="BE8" s="336" t="s">
        <v>211</v>
      </c>
      <c r="BF8" s="336"/>
      <c r="BG8" s="336"/>
      <c r="BH8" s="336"/>
      <c r="BI8" s="336"/>
      <c r="BJ8" s="336"/>
      <c r="BK8" s="336"/>
      <c r="BL8" s="336"/>
      <c r="BM8" s="336"/>
      <c r="BN8" s="336"/>
      <c r="BO8" s="336"/>
      <c r="BP8" s="336"/>
      <c r="BQ8" s="336"/>
      <c r="BR8" s="336"/>
      <c r="BS8" s="336"/>
      <c r="BT8" s="336"/>
      <c r="BU8" s="336" t="s">
        <v>211</v>
      </c>
      <c r="BV8" s="336"/>
      <c r="BW8" s="336"/>
      <c r="BX8" s="336"/>
      <c r="BY8" s="336"/>
      <c r="BZ8" s="336"/>
      <c r="CA8" s="336"/>
      <c r="CB8" s="336"/>
      <c r="CC8" s="336"/>
      <c r="CD8" s="336"/>
      <c r="CE8" s="336"/>
      <c r="CF8" s="336"/>
      <c r="CG8" s="336"/>
      <c r="CH8" s="336"/>
      <c r="CI8" s="336"/>
      <c r="CJ8" s="336"/>
      <c r="CK8" s="336"/>
      <c r="CL8" s="336"/>
      <c r="CM8" s="336"/>
      <c r="CN8" s="336"/>
      <c r="CO8" s="336"/>
      <c r="CP8" s="336"/>
      <c r="CQ8" s="336"/>
      <c r="CR8" s="336"/>
      <c r="CS8" s="336"/>
      <c r="CT8" s="336"/>
      <c r="CU8" s="336"/>
      <c r="CV8" s="336"/>
      <c r="CW8" s="336"/>
      <c r="CX8" s="336"/>
      <c r="CY8" s="336"/>
      <c r="CZ8" s="336"/>
      <c r="DA8" s="336"/>
      <c r="DB8" s="336"/>
    </row>
    <row r="10" spans="2:106" s="159" customFormat="1" ht="14.25">
      <c r="B10" s="329" t="s">
        <v>212</v>
      </c>
      <c r="C10" s="329"/>
      <c r="D10" s="329"/>
      <c r="E10" s="329"/>
      <c r="F10" s="329"/>
      <c r="G10" s="329"/>
      <c r="H10" s="329"/>
      <c r="I10" s="329"/>
      <c r="J10" s="329"/>
      <c r="K10" s="329"/>
      <c r="L10" s="329"/>
      <c r="M10" s="329"/>
      <c r="N10" s="329"/>
      <c r="O10" s="329"/>
      <c r="P10" s="329"/>
      <c r="Q10" s="329"/>
      <c r="R10" s="329"/>
      <c r="S10" s="329"/>
      <c r="T10" s="329"/>
      <c r="U10" s="329"/>
      <c r="V10" s="329"/>
      <c r="W10" s="329"/>
      <c r="X10" s="329"/>
      <c r="Y10" s="329"/>
      <c r="Z10" s="329"/>
      <c r="AA10" s="329"/>
      <c r="AB10" s="329"/>
      <c r="AC10" s="329"/>
      <c r="AD10" s="329"/>
      <c r="AE10" s="329"/>
      <c r="AF10" s="329"/>
      <c r="AG10" s="329"/>
      <c r="AH10" s="329"/>
      <c r="AI10" s="329"/>
      <c r="AJ10" s="329"/>
      <c r="AK10" s="329"/>
      <c r="AL10" s="329"/>
      <c r="AM10" s="329"/>
      <c r="AN10" s="329"/>
      <c r="AO10" s="329"/>
      <c r="AP10" s="329"/>
      <c r="AQ10" s="329"/>
      <c r="AR10" s="329"/>
      <c r="AS10" s="329"/>
      <c r="AT10" s="329"/>
      <c r="AU10" s="329"/>
      <c r="AV10" s="329"/>
      <c r="AW10" s="329"/>
      <c r="AX10" s="329"/>
      <c r="AY10" s="329"/>
      <c r="AZ10" s="329"/>
      <c r="BA10" s="329"/>
      <c r="BB10" s="329"/>
      <c r="BC10" s="329"/>
      <c r="BD10" s="329"/>
      <c r="BE10" s="329"/>
      <c r="BF10" s="329"/>
      <c r="BG10" s="329"/>
      <c r="BH10" s="329"/>
      <c r="BI10" s="329"/>
      <c r="BJ10" s="329"/>
      <c r="BK10" s="329"/>
      <c r="BL10" s="329"/>
      <c r="BM10" s="329"/>
      <c r="BN10" s="329"/>
      <c r="BO10" s="329"/>
      <c r="BP10" s="329"/>
      <c r="BQ10" s="329"/>
      <c r="BR10" s="329"/>
      <c r="BS10" s="329"/>
      <c r="BT10" s="329"/>
      <c r="BU10" s="329"/>
      <c r="BV10" s="329"/>
      <c r="BW10" s="329"/>
      <c r="BX10" s="329"/>
      <c r="BY10" s="329"/>
      <c r="BZ10" s="329"/>
      <c r="CA10" s="329"/>
      <c r="CB10" s="329"/>
      <c r="CC10" s="329"/>
      <c r="CD10" s="329"/>
      <c r="CE10" s="329"/>
      <c r="CF10" s="329"/>
      <c r="CG10" s="329"/>
      <c r="CH10" s="329"/>
      <c r="CI10" s="329"/>
      <c r="CJ10" s="329"/>
      <c r="CK10" s="329"/>
      <c r="CL10" s="329"/>
      <c r="CM10" s="329"/>
      <c r="CN10" s="329"/>
      <c r="CO10" s="329"/>
      <c r="CP10" s="329"/>
      <c r="CQ10" s="329"/>
      <c r="CR10" s="329"/>
      <c r="CS10" s="329"/>
      <c r="CT10" s="329"/>
      <c r="CU10" s="329"/>
      <c r="CV10" s="329"/>
      <c r="CW10" s="329"/>
      <c r="CX10" s="329"/>
      <c r="CY10" s="329"/>
      <c r="CZ10" s="329"/>
      <c r="DA10" s="329"/>
      <c r="DB10" s="329"/>
    </row>
    <row r="11" ht="10.5" customHeight="1"/>
    <row r="12" spans="2:106" s="160" customFormat="1" ht="55.5" customHeight="1">
      <c r="B12" s="330" t="s">
        <v>192</v>
      </c>
      <c r="C12" s="331"/>
      <c r="D12" s="331"/>
      <c r="E12" s="331"/>
      <c r="F12" s="331"/>
      <c r="G12" s="332"/>
      <c r="H12" s="330" t="s">
        <v>205</v>
      </c>
      <c r="I12" s="331"/>
      <c r="J12" s="331"/>
      <c r="K12" s="331"/>
      <c r="L12" s="331"/>
      <c r="M12" s="331"/>
      <c r="N12" s="331"/>
      <c r="O12" s="331"/>
      <c r="P12" s="331"/>
      <c r="Q12" s="331"/>
      <c r="R12" s="331"/>
      <c r="S12" s="331"/>
      <c r="T12" s="331"/>
      <c r="U12" s="331"/>
      <c r="V12" s="331"/>
      <c r="W12" s="331"/>
      <c r="X12" s="331"/>
      <c r="Y12" s="331"/>
      <c r="Z12" s="331"/>
      <c r="AA12" s="331"/>
      <c r="AB12" s="331"/>
      <c r="AC12" s="331"/>
      <c r="AD12" s="331"/>
      <c r="AE12" s="332"/>
      <c r="AF12" s="330" t="s">
        <v>213</v>
      </c>
      <c r="AG12" s="331"/>
      <c r="AH12" s="331"/>
      <c r="AI12" s="331"/>
      <c r="AJ12" s="331"/>
      <c r="AK12" s="331"/>
      <c r="AL12" s="331"/>
      <c r="AM12" s="331"/>
      <c r="AN12" s="331"/>
      <c r="AO12" s="331"/>
      <c r="AP12" s="331"/>
      <c r="AQ12" s="331"/>
      <c r="AR12" s="331"/>
      <c r="AS12" s="331"/>
      <c r="AT12" s="331"/>
      <c r="AU12" s="331"/>
      <c r="AV12" s="331"/>
      <c r="AW12" s="331"/>
      <c r="AX12" s="331"/>
      <c r="AY12" s="331"/>
      <c r="AZ12" s="332"/>
      <c r="BA12" s="330" t="s">
        <v>214</v>
      </c>
      <c r="BB12" s="331"/>
      <c r="BC12" s="331"/>
      <c r="BD12" s="331"/>
      <c r="BE12" s="331"/>
      <c r="BF12" s="331"/>
      <c r="BG12" s="331"/>
      <c r="BH12" s="331"/>
      <c r="BI12" s="331"/>
      <c r="BJ12" s="331"/>
      <c r="BK12" s="331"/>
      <c r="BL12" s="331"/>
      <c r="BM12" s="331"/>
      <c r="BN12" s="331"/>
      <c r="BO12" s="331"/>
      <c r="BP12" s="331"/>
      <c r="BQ12" s="331"/>
      <c r="BR12" s="332"/>
      <c r="BS12" s="330" t="s">
        <v>215</v>
      </c>
      <c r="BT12" s="331"/>
      <c r="BU12" s="331"/>
      <c r="BV12" s="331"/>
      <c r="BW12" s="331"/>
      <c r="BX12" s="331"/>
      <c r="BY12" s="331"/>
      <c r="BZ12" s="331"/>
      <c r="CA12" s="331"/>
      <c r="CB12" s="331"/>
      <c r="CC12" s="331"/>
      <c r="CD12" s="331"/>
      <c r="CE12" s="331"/>
      <c r="CF12" s="331"/>
      <c r="CG12" s="331"/>
      <c r="CH12" s="331"/>
      <c r="CI12" s="331"/>
      <c r="CJ12" s="332"/>
      <c r="CK12" s="330" t="s">
        <v>209</v>
      </c>
      <c r="CL12" s="331"/>
      <c r="CM12" s="331"/>
      <c r="CN12" s="331"/>
      <c r="CO12" s="331"/>
      <c r="CP12" s="331"/>
      <c r="CQ12" s="331"/>
      <c r="CR12" s="331"/>
      <c r="CS12" s="331"/>
      <c r="CT12" s="331"/>
      <c r="CU12" s="331"/>
      <c r="CV12" s="331"/>
      <c r="CW12" s="331"/>
      <c r="CX12" s="331"/>
      <c r="CY12" s="331"/>
      <c r="CZ12" s="331"/>
      <c r="DA12" s="331"/>
      <c r="DB12" s="332"/>
    </row>
    <row r="13" spans="2:106" s="161" customFormat="1" ht="12.75">
      <c r="B13" s="333">
        <v>1</v>
      </c>
      <c r="C13" s="333"/>
      <c r="D13" s="333"/>
      <c r="E13" s="333"/>
      <c r="F13" s="333"/>
      <c r="G13" s="333"/>
      <c r="H13" s="333">
        <v>2</v>
      </c>
      <c r="I13" s="333"/>
      <c r="J13" s="333"/>
      <c r="K13" s="333"/>
      <c r="L13" s="333"/>
      <c r="M13" s="333"/>
      <c r="N13" s="333"/>
      <c r="O13" s="333"/>
      <c r="P13" s="333"/>
      <c r="Q13" s="333"/>
      <c r="R13" s="333"/>
      <c r="S13" s="333"/>
      <c r="T13" s="333"/>
      <c r="U13" s="333"/>
      <c r="V13" s="333"/>
      <c r="W13" s="333"/>
      <c r="X13" s="333"/>
      <c r="Y13" s="333"/>
      <c r="Z13" s="333"/>
      <c r="AA13" s="333"/>
      <c r="AB13" s="333"/>
      <c r="AC13" s="333"/>
      <c r="AD13" s="333"/>
      <c r="AE13" s="333"/>
      <c r="AF13" s="333">
        <v>3</v>
      </c>
      <c r="AG13" s="333"/>
      <c r="AH13" s="333"/>
      <c r="AI13" s="333"/>
      <c r="AJ13" s="333"/>
      <c r="AK13" s="333"/>
      <c r="AL13" s="333"/>
      <c r="AM13" s="333"/>
      <c r="AN13" s="333"/>
      <c r="AO13" s="333"/>
      <c r="AP13" s="333"/>
      <c r="AQ13" s="333"/>
      <c r="AR13" s="333"/>
      <c r="AS13" s="333"/>
      <c r="AT13" s="333"/>
      <c r="AU13" s="333"/>
      <c r="AV13" s="333"/>
      <c r="AW13" s="333"/>
      <c r="AX13" s="333"/>
      <c r="AY13" s="333"/>
      <c r="AZ13" s="333"/>
      <c r="BA13" s="333">
        <v>4</v>
      </c>
      <c r="BB13" s="333"/>
      <c r="BC13" s="333"/>
      <c r="BD13" s="333"/>
      <c r="BE13" s="333"/>
      <c r="BF13" s="333"/>
      <c r="BG13" s="333"/>
      <c r="BH13" s="333"/>
      <c r="BI13" s="333"/>
      <c r="BJ13" s="333"/>
      <c r="BK13" s="333"/>
      <c r="BL13" s="333"/>
      <c r="BM13" s="333"/>
      <c r="BN13" s="333"/>
      <c r="BO13" s="333"/>
      <c r="BP13" s="333"/>
      <c r="BQ13" s="333"/>
      <c r="BR13" s="333"/>
      <c r="BS13" s="333">
        <v>5</v>
      </c>
      <c r="BT13" s="333"/>
      <c r="BU13" s="333"/>
      <c r="BV13" s="333"/>
      <c r="BW13" s="333"/>
      <c r="BX13" s="333"/>
      <c r="BY13" s="333"/>
      <c r="BZ13" s="333"/>
      <c r="CA13" s="333"/>
      <c r="CB13" s="333"/>
      <c r="CC13" s="333"/>
      <c r="CD13" s="333"/>
      <c r="CE13" s="333"/>
      <c r="CF13" s="333"/>
      <c r="CG13" s="333"/>
      <c r="CH13" s="333"/>
      <c r="CI13" s="333"/>
      <c r="CJ13" s="333"/>
      <c r="CK13" s="333">
        <v>6</v>
      </c>
      <c r="CL13" s="333"/>
      <c r="CM13" s="333"/>
      <c r="CN13" s="333"/>
      <c r="CO13" s="333"/>
      <c r="CP13" s="333"/>
      <c r="CQ13" s="333"/>
      <c r="CR13" s="333"/>
      <c r="CS13" s="333"/>
      <c r="CT13" s="333"/>
      <c r="CU13" s="333"/>
      <c r="CV13" s="333"/>
      <c r="CW13" s="333"/>
      <c r="CX13" s="333"/>
      <c r="CY13" s="333"/>
      <c r="CZ13" s="333"/>
      <c r="DA13" s="333"/>
      <c r="DB13" s="333"/>
    </row>
    <row r="14" spans="2:106" s="162" customFormat="1" ht="15" customHeight="1">
      <c r="B14" s="334"/>
      <c r="C14" s="334"/>
      <c r="D14" s="334"/>
      <c r="E14" s="334"/>
      <c r="F14" s="334"/>
      <c r="G14" s="334"/>
      <c r="H14" s="335"/>
      <c r="I14" s="335"/>
      <c r="J14" s="335"/>
      <c r="K14" s="335"/>
      <c r="L14" s="335"/>
      <c r="M14" s="335"/>
      <c r="N14" s="335"/>
      <c r="O14" s="335"/>
      <c r="P14" s="335"/>
      <c r="Q14" s="335"/>
      <c r="R14" s="335"/>
      <c r="S14" s="335"/>
      <c r="T14" s="335"/>
      <c r="U14" s="335"/>
      <c r="V14" s="335"/>
      <c r="W14" s="335"/>
      <c r="X14" s="335"/>
      <c r="Y14" s="335"/>
      <c r="Z14" s="335"/>
      <c r="AA14" s="335"/>
      <c r="AB14" s="335"/>
      <c r="AC14" s="335"/>
      <c r="AD14" s="335"/>
      <c r="AE14" s="335"/>
      <c r="AF14" s="336"/>
      <c r="AG14" s="336"/>
      <c r="AH14" s="336"/>
      <c r="AI14" s="336"/>
      <c r="AJ14" s="336"/>
      <c r="AK14" s="336"/>
      <c r="AL14" s="336"/>
      <c r="AM14" s="336"/>
      <c r="AN14" s="336"/>
      <c r="AO14" s="336"/>
      <c r="AP14" s="336"/>
      <c r="AQ14" s="336"/>
      <c r="AR14" s="336"/>
      <c r="AS14" s="336"/>
      <c r="AT14" s="336"/>
      <c r="AU14" s="336"/>
      <c r="AV14" s="336"/>
      <c r="AW14" s="336"/>
      <c r="AX14" s="336"/>
      <c r="AY14" s="336"/>
      <c r="AZ14" s="336"/>
      <c r="BA14" s="336"/>
      <c r="BB14" s="336"/>
      <c r="BC14" s="336"/>
      <c r="BD14" s="336"/>
      <c r="BE14" s="336"/>
      <c r="BF14" s="336"/>
      <c r="BG14" s="336"/>
      <c r="BH14" s="336"/>
      <c r="BI14" s="336"/>
      <c r="BJ14" s="336"/>
      <c r="BK14" s="336"/>
      <c r="BL14" s="336"/>
      <c r="BM14" s="336"/>
      <c r="BN14" s="336"/>
      <c r="BO14" s="336"/>
      <c r="BP14" s="336"/>
      <c r="BQ14" s="336"/>
      <c r="BR14" s="336"/>
      <c r="BS14" s="336"/>
      <c r="BT14" s="336"/>
      <c r="BU14" s="336"/>
      <c r="BV14" s="336"/>
      <c r="BW14" s="336"/>
      <c r="BX14" s="336"/>
      <c r="BY14" s="336"/>
      <c r="BZ14" s="336"/>
      <c r="CA14" s="336"/>
      <c r="CB14" s="336"/>
      <c r="CC14" s="336"/>
      <c r="CD14" s="336"/>
      <c r="CE14" s="336"/>
      <c r="CF14" s="336"/>
      <c r="CG14" s="336"/>
      <c r="CH14" s="336"/>
      <c r="CI14" s="336"/>
      <c r="CJ14" s="336"/>
      <c r="CK14" s="336"/>
      <c r="CL14" s="336"/>
      <c r="CM14" s="336"/>
      <c r="CN14" s="336"/>
      <c r="CO14" s="336"/>
      <c r="CP14" s="336"/>
      <c r="CQ14" s="336"/>
      <c r="CR14" s="336"/>
      <c r="CS14" s="336"/>
      <c r="CT14" s="336"/>
      <c r="CU14" s="336"/>
      <c r="CV14" s="336"/>
      <c r="CW14" s="336"/>
      <c r="CX14" s="336"/>
      <c r="CY14" s="336"/>
      <c r="CZ14" s="336"/>
      <c r="DA14" s="336"/>
      <c r="DB14" s="336"/>
    </row>
    <row r="15" spans="2:106" s="162" customFormat="1" ht="15" customHeight="1">
      <c r="B15" s="334"/>
      <c r="C15" s="334"/>
      <c r="D15" s="334"/>
      <c r="E15" s="334"/>
      <c r="F15" s="334"/>
      <c r="G15" s="334"/>
      <c r="H15" s="335"/>
      <c r="I15" s="335"/>
      <c r="J15" s="335"/>
      <c r="K15" s="335"/>
      <c r="L15" s="335"/>
      <c r="M15" s="335"/>
      <c r="N15" s="335"/>
      <c r="O15" s="335"/>
      <c r="P15" s="335"/>
      <c r="Q15" s="335"/>
      <c r="R15" s="335"/>
      <c r="S15" s="335"/>
      <c r="T15" s="335"/>
      <c r="U15" s="335"/>
      <c r="V15" s="335"/>
      <c r="W15" s="335"/>
      <c r="X15" s="335"/>
      <c r="Y15" s="335"/>
      <c r="Z15" s="335"/>
      <c r="AA15" s="335"/>
      <c r="AB15" s="335"/>
      <c r="AC15" s="335"/>
      <c r="AD15" s="335"/>
      <c r="AE15" s="335"/>
      <c r="AF15" s="336"/>
      <c r="AG15" s="336"/>
      <c r="AH15" s="336"/>
      <c r="AI15" s="336"/>
      <c r="AJ15" s="336"/>
      <c r="AK15" s="336"/>
      <c r="AL15" s="336"/>
      <c r="AM15" s="336"/>
      <c r="AN15" s="336"/>
      <c r="AO15" s="336"/>
      <c r="AP15" s="336"/>
      <c r="AQ15" s="336"/>
      <c r="AR15" s="336"/>
      <c r="AS15" s="336"/>
      <c r="AT15" s="336"/>
      <c r="AU15" s="336"/>
      <c r="AV15" s="336"/>
      <c r="AW15" s="336"/>
      <c r="AX15" s="336"/>
      <c r="AY15" s="336"/>
      <c r="AZ15" s="336"/>
      <c r="BA15" s="336"/>
      <c r="BB15" s="336"/>
      <c r="BC15" s="336"/>
      <c r="BD15" s="336"/>
      <c r="BE15" s="336"/>
      <c r="BF15" s="336"/>
      <c r="BG15" s="336"/>
      <c r="BH15" s="336"/>
      <c r="BI15" s="336"/>
      <c r="BJ15" s="336"/>
      <c r="BK15" s="336"/>
      <c r="BL15" s="336"/>
      <c r="BM15" s="336"/>
      <c r="BN15" s="336"/>
      <c r="BO15" s="336"/>
      <c r="BP15" s="336"/>
      <c r="BQ15" s="336"/>
      <c r="BR15" s="336"/>
      <c r="BS15" s="336"/>
      <c r="BT15" s="336"/>
      <c r="BU15" s="336"/>
      <c r="BV15" s="336"/>
      <c r="BW15" s="336"/>
      <c r="BX15" s="336"/>
      <c r="BY15" s="336"/>
      <c r="BZ15" s="336"/>
      <c r="CA15" s="336"/>
      <c r="CB15" s="336"/>
      <c r="CC15" s="336"/>
      <c r="CD15" s="336"/>
      <c r="CE15" s="336"/>
      <c r="CF15" s="336"/>
      <c r="CG15" s="336"/>
      <c r="CH15" s="336"/>
      <c r="CI15" s="336"/>
      <c r="CJ15" s="336"/>
      <c r="CK15" s="336"/>
      <c r="CL15" s="336"/>
      <c r="CM15" s="336"/>
      <c r="CN15" s="336"/>
      <c r="CO15" s="336"/>
      <c r="CP15" s="336"/>
      <c r="CQ15" s="336"/>
      <c r="CR15" s="336"/>
      <c r="CS15" s="336"/>
      <c r="CT15" s="336"/>
      <c r="CU15" s="336"/>
      <c r="CV15" s="336"/>
      <c r="CW15" s="336"/>
      <c r="CX15" s="336"/>
      <c r="CY15" s="336"/>
      <c r="CZ15" s="336"/>
      <c r="DA15" s="336"/>
      <c r="DB15" s="336"/>
    </row>
    <row r="16" spans="2:106" s="162" customFormat="1" ht="15" customHeight="1">
      <c r="B16" s="334"/>
      <c r="C16" s="334"/>
      <c r="D16" s="334"/>
      <c r="E16" s="334"/>
      <c r="F16" s="334"/>
      <c r="G16" s="334"/>
      <c r="H16" s="337" t="s">
        <v>210</v>
      </c>
      <c r="I16" s="337"/>
      <c r="J16" s="337"/>
      <c r="K16" s="337"/>
      <c r="L16" s="337"/>
      <c r="M16" s="337"/>
      <c r="N16" s="337"/>
      <c r="O16" s="337"/>
      <c r="P16" s="337"/>
      <c r="Q16" s="337"/>
      <c r="R16" s="337"/>
      <c r="S16" s="337"/>
      <c r="T16" s="337"/>
      <c r="U16" s="337"/>
      <c r="V16" s="337"/>
      <c r="W16" s="337"/>
      <c r="X16" s="337"/>
      <c r="Y16" s="337"/>
      <c r="Z16" s="337"/>
      <c r="AA16" s="337"/>
      <c r="AB16" s="337"/>
      <c r="AC16" s="337"/>
      <c r="AD16" s="337"/>
      <c r="AE16" s="338"/>
      <c r="AF16" s="336" t="s">
        <v>211</v>
      </c>
      <c r="AG16" s="336"/>
      <c r="AH16" s="336"/>
      <c r="AI16" s="336"/>
      <c r="AJ16" s="336"/>
      <c r="AK16" s="336"/>
      <c r="AL16" s="336"/>
      <c r="AM16" s="336"/>
      <c r="AN16" s="336"/>
      <c r="AO16" s="336"/>
      <c r="AP16" s="336"/>
      <c r="AQ16" s="336"/>
      <c r="AR16" s="336"/>
      <c r="AS16" s="336"/>
      <c r="AT16" s="336"/>
      <c r="AU16" s="336"/>
      <c r="AV16" s="336"/>
      <c r="AW16" s="336"/>
      <c r="AX16" s="336"/>
      <c r="AY16" s="336"/>
      <c r="AZ16" s="336"/>
      <c r="BA16" s="336" t="s">
        <v>211</v>
      </c>
      <c r="BB16" s="336"/>
      <c r="BC16" s="336"/>
      <c r="BD16" s="336"/>
      <c r="BE16" s="336"/>
      <c r="BF16" s="336"/>
      <c r="BG16" s="336"/>
      <c r="BH16" s="336"/>
      <c r="BI16" s="336"/>
      <c r="BJ16" s="336"/>
      <c r="BK16" s="336"/>
      <c r="BL16" s="336"/>
      <c r="BM16" s="336"/>
      <c r="BN16" s="336"/>
      <c r="BO16" s="336"/>
      <c r="BP16" s="336"/>
      <c r="BQ16" s="336"/>
      <c r="BR16" s="336"/>
      <c r="BS16" s="336" t="s">
        <v>211</v>
      </c>
      <c r="BT16" s="336"/>
      <c r="BU16" s="336"/>
      <c r="BV16" s="336"/>
      <c r="BW16" s="336"/>
      <c r="BX16" s="336"/>
      <c r="BY16" s="336"/>
      <c r="BZ16" s="336"/>
      <c r="CA16" s="336"/>
      <c r="CB16" s="336"/>
      <c r="CC16" s="336"/>
      <c r="CD16" s="336"/>
      <c r="CE16" s="336"/>
      <c r="CF16" s="336"/>
      <c r="CG16" s="336"/>
      <c r="CH16" s="336"/>
      <c r="CI16" s="336"/>
      <c r="CJ16" s="336"/>
      <c r="CK16" s="336"/>
      <c r="CL16" s="336"/>
      <c r="CM16" s="336"/>
      <c r="CN16" s="336"/>
      <c r="CO16" s="336"/>
      <c r="CP16" s="336"/>
      <c r="CQ16" s="336"/>
      <c r="CR16" s="336"/>
      <c r="CS16" s="336"/>
      <c r="CT16" s="336"/>
      <c r="CU16" s="336"/>
      <c r="CV16" s="336"/>
      <c r="CW16" s="336"/>
      <c r="CX16" s="336"/>
      <c r="CY16" s="336"/>
      <c r="CZ16" s="336"/>
      <c r="DA16" s="336"/>
      <c r="DB16" s="336"/>
    </row>
    <row r="18" spans="2:106" s="159" customFormat="1" ht="41.25" customHeight="1">
      <c r="B18" s="339" t="s">
        <v>216</v>
      </c>
      <c r="C18" s="339"/>
      <c r="D18" s="339"/>
      <c r="E18" s="339"/>
      <c r="F18" s="339"/>
      <c r="G18" s="339"/>
      <c r="H18" s="339"/>
      <c r="I18" s="339"/>
      <c r="J18" s="339"/>
      <c r="K18" s="339"/>
      <c r="L18" s="339"/>
      <c r="M18" s="339"/>
      <c r="N18" s="339"/>
      <c r="O18" s="339"/>
      <c r="P18" s="339"/>
      <c r="Q18" s="339"/>
      <c r="R18" s="339"/>
      <c r="S18" s="339"/>
      <c r="T18" s="339"/>
      <c r="U18" s="339"/>
      <c r="V18" s="339"/>
      <c r="W18" s="339"/>
      <c r="X18" s="339"/>
      <c r="Y18" s="339"/>
      <c r="Z18" s="339"/>
      <c r="AA18" s="339"/>
      <c r="AB18" s="339"/>
      <c r="AC18" s="339"/>
      <c r="AD18" s="339"/>
      <c r="AE18" s="339"/>
      <c r="AF18" s="339"/>
      <c r="AG18" s="339"/>
      <c r="AH18" s="339"/>
      <c r="AI18" s="339"/>
      <c r="AJ18" s="339"/>
      <c r="AK18" s="339"/>
      <c r="AL18" s="339"/>
      <c r="AM18" s="339"/>
      <c r="AN18" s="339"/>
      <c r="AO18" s="339"/>
      <c r="AP18" s="339"/>
      <c r="AQ18" s="339"/>
      <c r="AR18" s="339"/>
      <c r="AS18" s="339"/>
      <c r="AT18" s="339"/>
      <c r="AU18" s="339"/>
      <c r="AV18" s="339"/>
      <c r="AW18" s="339"/>
      <c r="AX18" s="339"/>
      <c r="AY18" s="339"/>
      <c r="AZ18" s="339"/>
      <c r="BA18" s="339"/>
      <c r="BB18" s="339"/>
      <c r="BC18" s="339"/>
      <c r="BD18" s="339"/>
      <c r="BE18" s="339"/>
      <c r="BF18" s="339"/>
      <c r="BG18" s="339"/>
      <c r="BH18" s="339"/>
      <c r="BI18" s="339"/>
      <c r="BJ18" s="339"/>
      <c r="BK18" s="339"/>
      <c r="BL18" s="339"/>
      <c r="BM18" s="339"/>
      <c r="BN18" s="339"/>
      <c r="BO18" s="339"/>
      <c r="BP18" s="339"/>
      <c r="BQ18" s="339"/>
      <c r="BR18" s="339"/>
      <c r="BS18" s="339"/>
      <c r="BT18" s="339"/>
      <c r="BU18" s="339"/>
      <c r="BV18" s="339"/>
      <c r="BW18" s="339"/>
      <c r="BX18" s="339"/>
      <c r="BY18" s="339"/>
      <c r="BZ18" s="339"/>
      <c r="CA18" s="339"/>
      <c r="CB18" s="339"/>
      <c r="CC18" s="339"/>
      <c r="CD18" s="339"/>
      <c r="CE18" s="339"/>
      <c r="CF18" s="339"/>
      <c r="CG18" s="339"/>
      <c r="CH18" s="339"/>
      <c r="CI18" s="339"/>
      <c r="CJ18" s="339"/>
      <c r="CK18" s="339"/>
      <c r="CL18" s="339"/>
      <c r="CM18" s="339"/>
      <c r="CN18" s="339"/>
      <c r="CO18" s="339"/>
      <c r="CP18" s="339"/>
      <c r="CQ18" s="339"/>
      <c r="CR18" s="339"/>
      <c r="CS18" s="339"/>
      <c r="CT18" s="339"/>
      <c r="CU18" s="339"/>
      <c r="CV18" s="339"/>
      <c r="CW18" s="339"/>
      <c r="CX18" s="339"/>
      <c r="CY18" s="339"/>
      <c r="CZ18" s="339"/>
      <c r="DA18" s="339"/>
      <c r="DB18" s="339"/>
    </row>
    <row r="19" ht="10.5" customHeight="1"/>
    <row r="20" spans="2:106" ht="55.5" customHeight="1">
      <c r="B20" s="330" t="s">
        <v>192</v>
      </c>
      <c r="C20" s="331"/>
      <c r="D20" s="331"/>
      <c r="E20" s="331"/>
      <c r="F20" s="331"/>
      <c r="G20" s="332"/>
      <c r="H20" s="330" t="s">
        <v>217</v>
      </c>
      <c r="I20" s="331"/>
      <c r="J20" s="331"/>
      <c r="K20" s="331"/>
      <c r="L20" s="331"/>
      <c r="M20" s="331"/>
      <c r="N20" s="331"/>
      <c r="O20" s="331"/>
      <c r="P20" s="331"/>
      <c r="Q20" s="331"/>
      <c r="R20" s="331"/>
      <c r="S20" s="331"/>
      <c r="T20" s="331"/>
      <c r="U20" s="331"/>
      <c r="V20" s="331"/>
      <c r="W20" s="331"/>
      <c r="X20" s="331"/>
      <c r="Y20" s="331"/>
      <c r="Z20" s="331"/>
      <c r="AA20" s="331"/>
      <c r="AB20" s="331"/>
      <c r="AC20" s="331"/>
      <c r="AD20" s="331"/>
      <c r="AE20" s="331"/>
      <c r="AF20" s="331"/>
      <c r="AG20" s="331"/>
      <c r="AH20" s="331"/>
      <c r="AI20" s="331"/>
      <c r="AJ20" s="331"/>
      <c r="AK20" s="331"/>
      <c r="AL20" s="331"/>
      <c r="AM20" s="331"/>
      <c r="AN20" s="331"/>
      <c r="AO20" s="331"/>
      <c r="AP20" s="331"/>
      <c r="AQ20" s="331"/>
      <c r="AR20" s="331"/>
      <c r="AS20" s="331"/>
      <c r="AT20" s="331"/>
      <c r="AU20" s="331"/>
      <c r="AV20" s="331"/>
      <c r="AW20" s="331"/>
      <c r="AX20" s="331"/>
      <c r="AY20" s="331"/>
      <c r="AZ20" s="331"/>
      <c r="BA20" s="331"/>
      <c r="BB20" s="331"/>
      <c r="BC20" s="331"/>
      <c r="BD20" s="331"/>
      <c r="BE20" s="331"/>
      <c r="BF20" s="331"/>
      <c r="BG20" s="331"/>
      <c r="BH20" s="331"/>
      <c r="BI20" s="331"/>
      <c r="BJ20" s="331"/>
      <c r="BK20" s="331"/>
      <c r="BL20" s="331"/>
      <c r="BM20" s="331"/>
      <c r="BN20" s="331"/>
      <c r="BO20" s="331"/>
      <c r="BP20" s="331"/>
      <c r="BQ20" s="331"/>
      <c r="BR20" s="331"/>
      <c r="BS20" s="331"/>
      <c r="BT20" s="331"/>
      <c r="BU20" s="331"/>
      <c r="BV20" s="331"/>
      <c r="BW20" s="332"/>
      <c r="BX20" s="330" t="s">
        <v>218</v>
      </c>
      <c r="BY20" s="331"/>
      <c r="BZ20" s="331"/>
      <c r="CA20" s="331"/>
      <c r="CB20" s="331"/>
      <c r="CC20" s="331"/>
      <c r="CD20" s="331"/>
      <c r="CE20" s="331"/>
      <c r="CF20" s="331"/>
      <c r="CG20" s="331"/>
      <c r="CH20" s="331"/>
      <c r="CI20" s="331"/>
      <c r="CJ20" s="331"/>
      <c r="CK20" s="331"/>
      <c r="CL20" s="331"/>
      <c r="CM20" s="332"/>
      <c r="CN20" s="330" t="s">
        <v>219</v>
      </c>
      <c r="CO20" s="331"/>
      <c r="CP20" s="331"/>
      <c r="CQ20" s="331"/>
      <c r="CR20" s="331"/>
      <c r="CS20" s="331"/>
      <c r="CT20" s="331"/>
      <c r="CU20" s="331"/>
      <c r="CV20" s="331"/>
      <c r="CW20" s="331"/>
      <c r="CX20" s="331"/>
      <c r="CY20" s="331"/>
      <c r="CZ20" s="331"/>
      <c r="DA20" s="331"/>
      <c r="DB20" s="332"/>
    </row>
    <row r="21" spans="2:106" s="163" customFormat="1" ht="12.75">
      <c r="B21" s="333">
        <v>1</v>
      </c>
      <c r="C21" s="333"/>
      <c r="D21" s="333"/>
      <c r="E21" s="333"/>
      <c r="F21" s="333"/>
      <c r="G21" s="333"/>
      <c r="H21" s="333">
        <v>2</v>
      </c>
      <c r="I21" s="333"/>
      <c r="J21" s="333"/>
      <c r="K21" s="333"/>
      <c r="L21" s="333"/>
      <c r="M21" s="333"/>
      <c r="N21" s="333"/>
      <c r="O21" s="333"/>
      <c r="P21" s="333"/>
      <c r="Q21" s="333"/>
      <c r="R21" s="333"/>
      <c r="S21" s="333"/>
      <c r="T21" s="333"/>
      <c r="U21" s="333"/>
      <c r="V21" s="333"/>
      <c r="W21" s="333"/>
      <c r="X21" s="333"/>
      <c r="Y21" s="333"/>
      <c r="Z21" s="333"/>
      <c r="AA21" s="333"/>
      <c r="AB21" s="333"/>
      <c r="AC21" s="333"/>
      <c r="AD21" s="333"/>
      <c r="AE21" s="333"/>
      <c r="AF21" s="333"/>
      <c r="AG21" s="333"/>
      <c r="AH21" s="333"/>
      <c r="AI21" s="333"/>
      <c r="AJ21" s="333"/>
      <c r="AK21" s="333"/>
      <c r="AL21" s="333"/>
      <c r="AM21" s="333"/>
      <c r="AN21" s="333"/>
      <c r="AO21" s="333"/>
      <c r="AP21" s="333"/>
      <c r="AQ21" s="333"/>
      <c r="AR21" s="333"/>
      <c r="AS21" s="333"/>
      <c r="AT21" s="333"/>
      <c r="AU21" s="333"/>
      <c r="AV21" s="333"/>
      <c r="AW21" s="333"/>
      <c r="AX21" s="333"/>
      <c r="AY21" s="333"/>
      <c r="AZ21" s="333"/>
      <c r="BA21" s="333"/>
      <c r="BB21" s="333"/>
      <c r="BC21" s="333"/>
      <c r="BD21" s="333"/>
      <c r="BE21" s="333"/>
      <c r="BF21" s="333"/>
      <c r="BG21" s="333"/>
      <c r="BH21" s="333"/>
      <c r="BI21" s="333"/>
      <c r="BJ21" s="333"/>
      <c r="BK21" s="333"/>
      <c r="BL21" s="333"/>
      <c r="BM21" s="333"/>
      <c r="BN21" s="333"/>
      <c r="BO21" s="333"/>
      <c r="BP21" s="333"/>
      <c r="BQ21" s="333"/>
      <c r="BR21" s="333"/>
      <c r="BS21" s="333"/>
      <c r="BT21" s="333"/>
      <c r="BU21" s="333"/>
      <c r="BV21" s="333"/>
      <c r="BW21" s="333"/>
      <c r="BX21" s="333">
        <v>3</v>
      </c>
      <c r="BY21" s="333"/>
      <c r="BZ21" s="333"/>
      <c r="CA21" s="333"/>
      <c r="CB21" s="333"/>
      <c r="CC21" s="333"/>
      <c r="CD21" s="333"/>
      <c r="CE21" s="333"/>
      <c r="CF21" s="333"/>
      <c r="CG21" s="333"/>
      <c r="CH21" s="333"/>
      <c r="CI21" s="333"/>
      <c r="CJ21" s="333"/>
      <c r="CK21" s="333"/>
      <c r="CL21" s="333"/>
      <c r="CM21" s="333"/>
      <c r="CN21" s="333">
        <v>4</v>
      </c>
      <c r="CO21" s="333"/>
      <c r="CP21" s="333"/>
      <c r="CQ21" s="333"/>
      <c r="CR21" s="333"/>
      <c r="CS21" s="333"/>
      <c r="CT21" s="333"/>
      <c r="CU21" s="333"/>
      <c r="CV21" s="333"/>
      <c r="CW21" s="333"/>
      <c r="CX21" s="333"/>
      <c r="CY21" s="333"/>
      <c r="CZ21" s="333"/>
      <c r="DA21" s="333"/>
      <c r="DB21" s="333"/>
    </row>
    <row r="22" spans="2:106" ht="15" customHeight="1">
      <c r="B22" s="334" t="s">
        <v>220</v>
      </c>
      <c r="C22" s="334"/>
      <c r="D22" s="334"/>
      <c r="E22" s="334"/>
      <c r="F22" s="334"/>
      <c r="G22" s="334"/>
      <c r="H22" s="164"/>
      <c r="I22" s="340" t="s">
        <v>221</v>
      </c>
      <c r="J22" s="340"/>
      <c r="K22" s="340"/>
      <c r="L22" s="340"/>
      <c r="M22" s="340"/>
      <c r="N22" s="340"/>
      <c r="O22" s="340"/>
      <c r="P22" s="340"/>
      <c r="Q22" s="340"/>
      <c r="R22" s="340"/>
      <c r="S22" s="340"/>
      <c r="T22" s="340"/>
      <c r="U22" s="340"/>
      <c r="V22" s="340"/>
      <c r="W22" s="340"/>
      <c r="X22" s="340"/>
      <c r="Y22" s="340"/>
      <c r="Z22" s="340"/>
      <c r="AA22" s="340"/>
      <c r="AB22" s="340"/>
      <c r="AC22" s="340"/>
      <c r="AD22" s="340"/>
      <c r="AE22" s="340"/>
      <c r="AF22" s="340"/>
      <c r="AG22" s="340"/>
      <c r="AH22" s="340"/>
      <c r="AI22" s="340"/>
      <c r="AJ22" s="340"/>
      <c r="AK22" s="340"/>
      <c r="AL22" s="340"/>
      <c r="AM22" s="340"/>
      <c r="AN22" s="340"/>
      <c r="AO22" s="340"/>
      <c r="AP22" s="340"/>
      <c r="AQ22" s="340"/>
      <c r="AR22" s="340"/>
      <c r="AS22" s="340"/>
      <c r="AT22" s="340"/>
      <c r="AU22" s="340"/>
      <c r="AV22" s="340"/>
      <c r="AW22" s="340"/>
      <c r="AX22" s="340"/>
      <c r="AY22" s="340"/>
      <c r="AZ22" s="340"/>
      <c r="BA22" s="340"/>
      <c r="BB22" s="340"/>
      <c r="BC22" s="340"/>
      <c r="BD22" s="340"/>
      <c r="BE22" s="340"/>
      <c r="BF22" s="340"/>
      <c r="BG22" s="340"/>
      <c r="BH22" s="340"/>
      <c r="BI22" s="340"/>
      <c r="BJ22" s="340"/>
      <c r="BK22" s="340"/>
      <c r="BL22" s="340"/>
      <c r="BM22" s="340"/>
      <c r="BN22" s="340"/>
      <c r="BO22" s="340"/>
      <c r="BP22" s="340"/>
      <c r="BQ22" s="340"/>
      <c r="BR22" s="340"/>
      <c r="BS22" s="340"/>
      <c r="BT22" s="340"/>
      <c r="BU22" s="340"/>
      <c r="BV22" s="340"/>
      <c r="BW22" s="341"/>
      <c r="BX22" s="336" t="s">
        <v>211</v>
      </c>
      <c r="BY22" s="336"/>
      <c r="BZ22" s="336"/>
      <c r="CA22" s="336"/>
      <c r="CB22" s="336"/>
      <c r="CC22" s="336"/>
      <c r="CD22" s="336"/>
      <c r="CE22" s="336"/>
      <c r="CF22" s="336"/>
      <c r="CG22" s="336"/>
      <c r="CH22" s="336"/>
      <c r="CI22" s="336"/>
      <c r="CJ22" s="336"/>
      <c r="CK22" s="336"/>
      <c r="CL22" s="336"/>
      <c r="CM22" s="336"/>
      <c r="CN22" s="336"/>
      <c r="CO22" s="336"/>
      <c r="CP22" s="336"/>
      <c r="CQ22" s="336"/>
      <c r="CR22" s="336"/>
      <c r="CS22" s="336"/>
      <c r="CT22" s="336"/>
      <c r="CU22" s="336"/>
      <c r="CV22" s="336"/>
      <c r="CW22" s="336"/>
      <c r="CX22" s="336"/>
      <c r="CY22" s="336"/>
      <c r="CZ22" s="336"/>
      <c r="DA22" s="336"/>
      <c r="DB22" s="336"/>
    </row>
    <row r="23" spans="2:106" s="163" customFormat="1" ht="12.75">
      <c r="B23" s="342" t="s">
        <v>222</v>
      </c>
      <c r="C23" s="343"/>
      <c r="D23" s="343"/>
      <c r="E23" s="343"/>
      <c r="F23" s="343"/>
      <c r="G23" s="344"/>
      <c r="H23" s="165"/>
      <c r="I23" s="348" t="s">
        <v>4</v>
      </c>
      <c r="J23" s="348"/>
      <c r="K23" s="348"/>
      <c r="L23" s="348"/>
      <c r="M23" s="348"/>
      <c r="N23" s="348"/>
      <c r="O23" s="348"/>
      <c r="P23" s="348"/>
      <c r="Q23" s="348"/>
      <c r="R23" s="348"/>
      <c r="S23" s="348"/>
      <c r="T23" s="348"/>
      <c r="U23" s="348"/>
      <c r="V23" s="348"/>
      <c r="W23" s="348"/>
      <c r="X23" s="348"/>
      <c r="Y23" s="348"/>
      <c r="Z23" s="348"/>
      <c r="AA23" s="348"/>
      <c r="AB23" s="348"/>
      <c r="AC23" s="348"/>
      <c r="AD23" s="348"/>
      <c r="AE23" s="348"/>
      <c r="AF23" s="348"/>
      <c r="AG23" s="348"/>
      <c r="AH23" s="348"/>
      <c r="AI23" s="348"/>
      <c r="AJ23" s="348"/>
      <c r="AK23" s="348"/>
      <c r="AL23" s="348"/>
      <c r="AM23" s="348"/>
      <c r="AN23" s="348"/>
      <c r="AO23" s="348"/>
      <c r="AP23" s="348"/>
      <c r="AQ23" s="348"/>
      <c r="AR23" s="348"/>
      <c r="AS23" s="348"/>
      <c r="AT23" s="348"/>
      <c r="AU23" s="348"/>
      <c r="AV23" s="348"/>
      <c r="AW23" s="348"/>
      <c r="AX23" s="348"/>
      <c r="AY23" s="348"/>
      <c r="AZ23" s="348"/>
      <c r="BA23" s="348"/>
      <c r="BB23" s="348"/>
      <c r="BC23" s="348"/>
      <c r="BD23" s="348"/>
      <c r="BE23" s="348"/>
      <c r="BF23" s="348"/>
      <c r="BG23" s="348"/>
      <c r="BH23" s="348"/>
      <c r="BI23" s="348"/>
      <c r="BJ23" s="348"/>
      <c r="BK23" s="348"/>
      <c r="BL23" s="348"/>
      <c r="BM23" s="348"/>
      <c r="BN23" s="348"/>
      <c r="BO23" s="348"/>
      <c r="BP23" s="348"/>
      <c r="BQ23" s="348"/>
      <c r="BR23" s="348"/>
      <c r="BS23" s="348"/>
      <c r="BT23" s="348"/>
      <c r="BU23" s="348"/>
      <c r="BV23" s="348"/>
      <c r="BW23" s="349"/>
      <c r="BX23" s="350">
        <f>3!F23</f>
        <v>9928500</v>
      </c>
      <c r="BY23" s="351"/>
      <c r="BZ23" s="351"/>
      <c r="CA23" s="351"/>
      <c r="CB23" s="351"/>
      <c r="CC23" s="351"/>
      <c r="CD23" s="351"/>
      <c r="CE23" s="351"/>
      <c r="CF23" s="351"/>
      <c r="CG23" s="351"/>
      <c r="CH23" s="351"/>
      <c r="CI23" s="351"/>
      <c r="CJ23" s="351"/>
      <c r="CK23" s="351"/>
      <c r="CL23" s="351"/>
      <c r="CM23" s="352"/>
      <c r="CN23" s="350">
        <f>BX23*22%</f>
        <v>2184270</v>
      </c>
      <c r="CO23" s="351"/>
      <c r="CP23" s="351"/>
      <c r="CQ23" s="351"/>
      <c r="CR23" s="351"/>
      <c r="CS23" s="351"/>
      <c r="CT23" s="351"/>
      <c r="CU23" s="351"/>
      <c r="CV23" s="351"/>
      <c r="CW23" s="351"/>
      <c r="CX23" s="351"/>
      <c r="CY23" s="351"/>
      <c r="CZ23" s="351"/>
      <c r="DA23" s="351"/>
      <c r="DB23" s="352"/>
    </row>
    <row r="24" spans="2:106" s="163" customFormat="1" ht="12.75">
      <c r="B24" s="345"/>
      <c r="C24" s="346"/>
      <c r="D24" s="346"/>
      <c r="E24" s="346"/>
      <c r="F24" s="346"/>
      <c r="G24" s="347"/>
      <c r="H24" s="166"/>
      <c r="I24" s="356" t="s">
        <v>223</v>
      </c>
      <c r="J24" s="356"/>
      <c r="K24" s="356"/>
      <c r="L24" s="356"/>
      <c r="M24" s="356"/>
      <c r="N24" s="356"/>
      <c r="O24" s="356"/>
      <c r="P24" s="356"/>
      <c r="Q24" s="356"/>
      <c r="R24" s="356"/>
      <c r="S24" s="356"/>
      <c r="T24" s="356"/>
      <c r="U24" s="356"/>
      <c r="V24" s="356"/>
      <c r="W24" s="356"/>
      <c r="X24" s="356"/>
      <c r="Y24" s="356"/>
      <c r="Z24" s="356"/>
      <c r="AA24" s="356"/>
      <c r="AB24" s="356"/>
      <c r="AC24" s="356"/>
      <c r="AD24" s="356"/>
      <c r="AE24" s="356"/>
      <c r="AF24" s="356"/>
      <c r="AG24" s="356"/>
      <c r="AH24" s="356"/>
      <c r="AI24" s="356"/>
      <c r="AJ24" s="356"/>
      <c r="AK24" s="356"/>
      <c r="AL24" s="356"/>
      <c r="AM24" s="356"/>
      <c r="AN24" s="356"/>
      <c r="AO24" s="356"/>
      <c r="AP24" s="356"/>
      <c r="AQ24" s="356"/>
      <c r="AR24" s="356"/>
      <c r="AS24" s="356"/>
      <c r="AT24" s="356"/>
      <c r="AU24" s="356"/>
      <c r="AV24" s="356"/>
      <c r="AW24" s="356"/>
      <c r="AX24" s="356"/>
      <c r="AY24" s="356"/>
      <c r="AZ24" s="356"/>
      <c r="BA24" s="356"/>
      <c r="BB24" s="356"/>
      <c r="BC24" s="356"/>
      <c r="BD24" s="356"/>
      <c r="BE24" s="356"/>
      <c r="BF24" s="356"/>
      <c r="BG24" s="356"/>
      <c r="BH24" s="356"/>
      <c r="BI24" s="356"/>
      <c r="BJ24" s="356"/>
      <c r="BK24" s="356"/>
      <c r="BL24" s="356"/>
      <c r="BM24" s="356"/>
      <c r="BN24" s="356"/>
      <c r="BO24" s="356"/>
      <c r="BP24" s="356"/>
      <c r="BQ24" s="356"/>
      <c r="BR24" s="356"/>
      <c r="BS24" s="356"/>
      <c r="BT24" s="356"/>
      <c r="BU24" s="356"/>
      <c r="BV24" s="356"/>
      <c r="BW24" s="357"/>
      <c r="BX24" s="353"/>
      <c r="BY24" s="354"/>
      <c r="BZ24" s="354"/>
      <c r="CA24" s="354"/>
      <c r="CB24" s="354"/>
      <c r="CC24" s="354"/>
      <c r="CD24" s="354"/>
      <c r="CE24" s="354"/>
      <c r="CF24" s="354"/>
      <c r="CG24" s="354"/>
      <c r="CH24" s="354"/>
      <c r="CI24" s="354"/>
      <c r="CJ24" s="354"/>
      <c r="CK24" s="354"/>
      <c r="CL24" s="354"/>
      <c r="CM24" s="355"/>
      <c r="CN24" s="353"/>
      <c r="CO24" s="354"/>
      <c r="CP24" s="354"/>
      <c r="CQ24" s="354"/>
      <c r="CR24" s="354"/>
      <c r="CS24" s="354"/>
      <c r="CT24" s="354"/>
      <c r="CU24" s="354"/>
      <c r="CV24" s="354"/>
      <c r="CW24" s="354"/>
      <c r="CX24" s="354"/>
      <c r="CY24" s="354"/>
      <c r="CZ24" s="354"/>
      <c r="DA24" s="354"/>
      <c r="DB24" s="355"/>
    </row>
    <row r="25" spans="2:106" s="163" customFormat="1" ht="13.5" customHeight="1">
      <c r="B25" s="334" t="s">
        <v>224</v>
      </c>
      <c r="C25" s="334"/>
      <c r="D25" s="334"/>
      <c r="E25" s="334"/>
      <c r="F25" s="334"/>
      <c r="G25" s="334"/>
      <c r="H25" s="164"/>
      <c r="I25" s="358" t="s">
        <v>225</v>
      </c>
      <c r="J25" s="358"/>
      <c r="K25" s="358"/>
      <c r="L25" s="358"/>
      <c r="M25" s="358"/>
      <c r="N25" s="358"/>
      <c r="O25" s="358"/>
      <c r="P25" s="358"/>
      <c r="Q25" s="358"/>
      <c r="R25" s="358"/>
      <c r="S25" s="358"/>
      <c r="T25" s="358"/>
      <c r="U25" s="358"/>
      <c r="V25" s="358"/>
      <c r="W25" s="358"/>
      <c r="X25" s="358"/>
      <c r="Y25" s="358"/>
      <c r="Z25" s="358"/>
      <c r="AA25" s="358"/>
      <c r="AB25" s="358"/>
      <c r="AC25" s="358"/>
      <c r="AD25" s="358"/>
      <c r="AE25" s="358"/>
      <c r="AF25" s="358"/>
      <c r="AG25" s="358"/>
      <c r="AH25" s="358"/>
      <c r="AI25" s="358"/>
      <c r="AJ25" s="358"/>
      <c r="AK25" s="358"/>
      <c r="AL25" s="358"/>
      <c r="AM25" s="358"/>
      <c r="AN25" s="358"/>
      <c r="AO25" s="358"/>
      <c r="AP25" s="358"/>
      <c r="AQ25" s="358"/>
      <c r="AR25" s="358"/>
      <c r="AS25" s="358"/>
      <c r="AT25" s="358"/>
      <c r="AU25" s="358"/>
      <c r="AV25" s="358"/>
      <c r="AW25" s="358"/>
      <c r="AX25" s="358"/>
      <c r="AY25" s="358"/>
      <c r="AZ25" s="358"/>
      <c r="BA25" s="358"/>
      <c r="BB25" s="358"/>
      <c r="BC25" s="358"/>
      <c r="BD25" s="358"/>
      <c r="BE25" s="358"/>
      <c r="BF25" s="358"/>
      <c r="BG25" s="358"/>
      <c r="BH25" s="358"/>
      <c r="BI25" s="358"/>
      <c r="BJ25" s="358"/>
      <c r="BK25" s="358"/>
      <c r="BL25" s="358"/>
      <c r="BM25" s="358"/>
      <c r="BN25" s="358"/>
      <c r="BO25" s="358"/>
      <c r="BP25" s="358"/>
      <c r="BQ25" s="358"/>
      <c r="BR25" s="358"/>
      <c r="BS25" s="358"/>
      <c r="BT25" s="358"/>
      <c r="BU25" s="358"/>
      <c r="BV25" s="358"/>
      <c r="BW25" s="359"/>
      <c r="BX25" s="360"/>
      <c r="BY25" s="360"/>
      <c r="BZ25" s="360"/>
      <c r="CA25" s="360"/>
      <c r="CB25" s="360"/>
      <c r="CC25" s="360"/>
      <c r="CD25" s="360"/>
      <c r="CE25" s="360"/>
      <c r="CF25" s="360"/>
      <c r="CG25" s="360"/>
      <c r="CH25" s="360"/>
      <c r="CI25" s="360"/>
      <c r="CJ25" s="360"/>
      <c r="CK25" s="360"/>
      <c r="CL25" s="360"/>
      <c r="CM25" s="360"/>
      <c r="CN25" s="360"/>
      <c r="CO25" s="360"/>
      <c r="CP25" s="360"/>
      <c r="CQ25" s="360"/>
      <c r="CR25" s="360"/>
      <c r="CS25" s="360"/>
      <c r="CT25" s="360"/>
      <c r="CU25" s="360"/>
      <c r="CV25" s="360"/>
      <c r="CW25" s="360"/>
      <c r="CX25" s="360"/>
      <c r="CY25" s="360"/>
      <c r="CZ25" s="360"/>
      <c r="DA25" s="360"/>
      <c r="DB25" s="360"/>
    </row>
    <row r="26" spans="2:106" s="163" customFormat="1" ht="26.25" customHeight="1">
      <c r="B26" s="334" t="s">
        <v>226</v>
      </c>
      <c r="C26" s="334"/>
      <c r="D26" s="334"/>
      <c r="E26" s="334"/>
      <c r="F26" s="334"/>
      <c r="G26" s="334"/>
      <c r="H26" s="164"/>
      <c r="I26" s="358" t="s">
        <v>227</v>
      </c>
      <c r="J26" s="358"/>
      <c r="K26" s="358"/>
      <c r="L26" s="358"/>
      <c r="M26" s="358"/>
      <c r="N26" s="358"/>
      <c r="O26" s="358"/>
      <c r="P26" s="358"/>
      <c r="Q26" s="358"/>
      <c r="R26" s="358"/>
      <c r="S26" s="358"/>
      <c r="T26" s="358"/>
      <c r="U26" s="358"/>
      <c r="V26" s="358"/>
      <c r="W26" s="358"/>
      <c r="X26" s="358"/>
      <c r="Y26" s="358"/>
      <c r="Z26" s="358"/>
      <c r="AA26" s="358"/>
      <c r="AB26" s="358"/>
      <c r="AC26" s="358"/>
      <c r="AD26" s="358"/>
      <c r="AE26" s="358"/>
      <c r="AF26" s="358"/>
      <c r="AG26" s="358"/>
      <c r="AH26" s="358"/>
      <c r="AI26" s="358"/>
      <c r="AJ26" s="358"/>
      <c r="AK26" s="358"/>
      <c r="AL26" s="358"/>
      <c r="AM26" s="358"/>
      <c r="AN26" s="358"/>
      <c r="AO26" s="358"/>
      <c r="AP26" s="358"/>
      <c r="AQ26" s="358"/>
      <c r="AR26" s="358"/>
      <c r="AS26" s="358"/>
      <c r="AT26" s="358"/>
      <c r="AU26" s="358"/>
      <c r="AV26" s="358"/>
      <c r="AW26" s="358"/>
      <c r="AX26" s="358"/>
      <c r="AY26" s="358"/>
      <c r="AZ26" s="358"/>
      <c r="BA26" s="358"/>
      <c r="BB26" s="358"/>
      <c r="BC26" s="358"/>
      <c r="BD26" s="358"/>
      <c r="BE26" s="358"/>
      <c r="BF26" s="358"/>
      <c r="BG26" s="358"/>
      <c r="BH26" s="358"/>
      <c r="BI26" s="358"/>
      <c r="BJ26" s="358"/>
      <c r="BK26" s="358"/>
      <c r="BL26" s="358"/>
      <c r="BM26" s="358"/>
      <c r="BN26" s="358"/>
      <c r="BO26" s="358"/>
      <c r="BP26" s="358"/>
      <c r="BQ26" s="358"/>
      <c r="BR26" s="358"/>
      <c r="BS26" s="358"/>
      <c r="BT26" s="358"/>
      <c r="BU26" s="358"/>
      <c r="BV26" s="358"/>
      <c r="BW26" s="359"/>
      <c r="BX26" s="360"/>
      <c r="BY26" s="360"/>
      <c r="BZ26" s="360"/>
      <c r="CA26" s="360"/>
      <c r="CB26" s="360"/>
      <c r="CC26" s="360"/>
      <c r="CD26" s="360"/>
      <c r="CE26" s="360"/>
      <c r="CF26" s="360"/>
      <c r="CG26" s="360"/>
      <c r="CH26" s="360"/>
      <c r="CI26" s="360"/>
      <c r="CJ26" s="360"/>
      <c r="CK26" s="360"/>
      <c r="CL26" s="360"/>
      <c r="CM26" s="360"/>
      <c r="CN26" s="360"/>
      <c r="CO26" s="360"/>
      <c r="CP26" s="360"/>
      <c r="CQ26" s="360"/>
      <c r="CR26" s="360"/>
      <c r="CS26" s="360"/>
      <c r="CT26" s="360"/>
      <c r="CU26" s="360"/>
      <c r="CV26" s="360"/>
      <c r="CW26" s="360"/>
      <c r="CX26" s="360"/>
      <c r="CY26" s="360"/>
      <c r="CZ26" s="360"/>
      <c r="DA26" s="360"/>
      <c r="DB26" s="360"/>
    </row>
    <row r="27" spans="2:106" s="163" customFormat="1" ht="26.25" customHeight="1">
      <c r="B27" s="334" t="s">
        <v>228</v>
      </c>
      <c r="C27" s="334"/>
      <c r="D27" s="334"/>
      <c r="E27" s="334"/>
      <c r="F27" s="334"/>
      <c r="G27" s="334"/>
      <c r="H27" s="164"/>
      <c r="I27" s="340" t="s">
        <v>229</v>
      </c>
      <c r="J27" s="340"/>
      <c r="K27" s="340"/>
      <c r="L27" s="340"/>
      <c r="M27" s="340"/>
      <c r="N27" s="340"/>
      <c r="O27" s="340"/>
      <c r="P27" s="340"/>
      <c r="Q27" s="340"/>
      <c r="R27" s="340"/>
      <c r="S27" s="340"/>
      <c r="T27" s="340"/>
      <c r="U27" s="340"/>
      <c r="V27" s="340"/>
      <c r="W27" s="340"/>
      <c r="X27" s="340"/>
      <c r="Y27" s="340"/>
      <c r="Z27" s="340"/>
      <c r="AA27" s="340"/>
      <c r="AB27" s="340"/>
      <c r="AC27" s="340"/>
      <c r="AD27" s="340"/>
      <c r="AE27" s="340"/>
      <c r="AF27" s="340"/>
      <c r="AG27" s="340"/>
      <c r="AH27" s="340"/>
      <c r="AI27" s="340"/>
      <c r="AJ27" s="340"/>
      <c r="AK27" s="340"/>
      <c r="AL27" s="340"/>
      <c r="AM27" s="340"/>
      <c r="AN27" s="340"/>
      <c r="AO27" s="340"/>
      <c r="AP27" s="340"/>
      <c r="AQ27" s="340"/>
      <c r="AR27" s="340"/>
      <c r="AS27" s="340"/>
      <c r="AT27" s="340"/>
      <c r="AU27" s="340"/>
      <c r="AV27" s="340"/>
      <c r="AW27" s="340"/>
      <c r="AX27" s="340"/>
      <c r="AY27" s="340"/>
      <c r="AZ27" s="340"/>
      <c r="BA27" s="340"/>
      <c r="BB27" s="340"/>
      <c r="BC27" s="340"/>
      <c r="BD27" s="340"/>
      <c r="BE27" s="340"/>
      <c r="BF27" s="340"/>
      <c r="BG27" s="340"/>
      <c r="BH27" s="340"/>
      <c r="BI27" s="340"/>
      <c r="BJ27" s="340"/>
      <c r="BK27" s="340"/>
      <c r="BL27" s="340"/>
      <c r="BM27" s="340"/>
      <c r="BN27" s="340"/>
      <c r="BO27" s="340"/>
      <c r="BP27" s="340"/>
      <c r="BQ27" s="340"/>
      <c r="BR27" s="340"/>
      <c r="BS27" s="340"/>
      <c r="BT27" s="340"/>
      <c r="BU27" s="340"/>
      <c r="BV27" s="340"/>
      <c r="BW27" s="341"/>
      <c r="BX27" s="360" t="s">
        <v>211</v>
      </c>
      <c r="BY27" s="360"/>
      <c r="BZ27" s="360"/>
      <c r="CA27" s="360"/>
      <c r="CB27" s="360"/>
      <c r="CC27" s="360"/>
      <c r="CD27" s="360"/>
      <c r="CE27" s="360"/>
      <c r="CF27" s="360"/>
      <c r="CG27" s="360"/>
      <c r="CH27" s="360"/>
      <c r="CI27" s="360"/>
      <c r="CJ27" s="360"/>
      <c r="CK27" s="360"/>
      <c r="CL27" s="360"/>
      <c r="CM27" s="360"/>
      <c r="CN27" s="360"/>
      <c r="CO27" s="360"/>
      <c r="CP27" s="360"/>
      <c r="CQ27" s="360"/>
      <c r="CR27" s="360"/>
      <c r="CS27" s="360"/>
      <c r="CT27" s="360"/>
      <c r="CU27" s="360"/>
      <c r="CV27" s="360"/>
      <c r="CW27" s="360"/>
      <c r="CX27" s="360"/>
      <c r="CY27" s="360"/>
      <c r="CZ27" s="360"/>
      <c r="DA27" s="360"/>
      <c r="DB27" s="360"/>
    </row>
    <row r="28" spans="2:106" s="163" customFormat="1" ht="12.75">
      <c r="B28" s="342" t="s">
        <v>230</v>
      </c>
      <c r="C28" s="343"/>
      <c r="D28" s="343"/>
      <c r="E28" s="343"/>
      <c r="F28" s="343"/>
      <c r="G28" s="344"/>
      <c r="H28" s="165"/>
      <c r="I28" s="348" t="s">
        <v>4</v>
      </c>
      <c r="J28" s="348"/>
      <c r="K28" s="348"/>
      <c r="L28" s="348"/>
      <c r="M28" s="348"/>
      <c r="N28" s="348"/>
      <c r="O28" s="348"/>
      <c r="P28" s="348"/>
      <c r="Q28" s="348"/>
      <c r="R28" s="348"/>
      <c r="S28" s="348"/>
      <c r="T28" s="348"/>
      <c r="U28" s="348"/>
      <c r="V28" s="348"/>
      <c r="W28" s="348"/>
      <c r="X28" s="348"/>
      <c r="Y28" s="348"/>
      <c r="Z28" s="348"/>
      <c r="AA28" s="348"/>
      <c r="AB28" s="348"/>
      <c r="AC28" s="348"/>
      <c r="AD28" s="348"/>
      <c r="AE28" s="348"/>
      <c r="AF28" s="348"/>
      <c r="AG28" s="348"/>
      <c r="AH28" s="348"/>
      <c r="AI28" s="348"/>
      <c r="AJ28" s="348"/>
      <c r="AK28" s="348"/>
      <c r="AL28" s="348"/>
      <c r="AM28" s="348"/>
      <c r="AN28" s="348"/>
      <c r="AO28" s="348"/>
      <c r="AP28" s="348"/>
      <c r="AQ28" s="348"/>
      <c r="AR28" s="348"/>
      <c r="AS28" s="348"/>
      <c r="AT28" s="348"/>
      <c r="AU28" s="348"/>
      <c r="AV28" s="348"/>
      <c r="AW28" s="348"/>
      <c r="AX28" s="348"/>
      <c r="AY28" s="348"/>
      <c r="AZ28" s="348"/>
      <c r="BA28" s="348"/>
      <c r="BB28" s="348"/>
      <c r="BC28" s="348"/>
      <c r="BD28" s="348"/>
      <c r="BE28" s="348"/>
      <c r="BF28" s="348"/>
      <c r="BG28" s="348"/>
      <c r="BH28" s="348"/>
      <c r="BI28" s="348"/>
      <c r="BJ28" s="348"/>
      <c r="BK28" s="348"/>
      <c r="BL28" s="348"/>
      <c r="BM28" s="348"/>
      <c r="BN28" s="348"/>
      <c r="BO28" s="348"/>
      <c r="BP28" s="348"/>
      <c r="BQ28" s="348"/>
      <c r="BR28" s="348"/>
      <c r="BS28" s="348"/>
      <c r="BT28" s="348"/>
      <c r="BU28" s="348"/>
      <c r="BV28" s="348"/>
      <c r="BW28" s="349"/>
      <c r="BX28" s="350">
        <f>BX23</f>
        <v>9928500</v>
      </c>
      <c r="BY28" s="351"/>
      <c r="BZ28" s="351"/>
      <c r="CA28" s="351"/>
      <c r="CB28" s="351"/>
      <c r="CC28" s="351"/>
      <c r="CD28" s="351"/>
      <c r="CE28" s="351"/>
      <c r="CF28" s="351"/>
      <c r="CG28" s="351"/>
      <c r="CH28" s="351"/>
      <c r="CI28" s="351"/>
      <c r="CJ28" s="351"/>
      <c r="CK28" s="351"/>
      <c r="CL28" s="351"/>
      <c r="CM28" s="352"/>
      <c r="CN28" s="350">
        <f>BX28*2.9%</f>
        <v>287926.5</v>
      </c>
      <c r="CO28" s="351"/>
      <c r="CP28" s="351"/>
      <c r="CQ28" s="351"/>
      <c r="CR28" s="351"/>
      <c r="CS28" s="351"/>
      <c r="CT28" s="351"/>
      <c r="CU28" s="351"/>
      <c r="CV28" s="351"/>
      <c r="CW28" s="351"/>
      <c r="CX28" s="351"/>
      <c r="CY28" s="351"/>
      <c r="CZ28" s="351"/>
      <c r="DA28" s="351"/>
      <c r="DB28" s="352"/>
    </row>
    <row r="29" spans="2:106" s="163" customFormat="1" ht="25.5" customHeight="1">
      <c r="B29" s="345"/>
      <c r="C29" s="346"/>
      <c r="D29" s="346"/>
      <c r="E29" s="346"/>
      <c r="F29" s="346"/>
      <c r="G29" s="347"/>
      <c r="H29" s="166"/>
      <c r="I29" s="356" t="s">
        <v>231</v>
      </c>
      <c r="J29" s="356"/>
      <c r="K29" s="356"/>
      <c r="L29" s="356"/>
      <c r="M29" s="356"/>
      <c r="N29" s="356"/>
      <c r="O29" s="356"/>
      <c r="P29" s="356"/>
      <c r="Q29" s="356"/>
      <c r="R29" s="356"/>
      <c r="S29" s="356"/>
      <c r="T29" s="356"/>
      <c r="U29" s="356"/>
      <c r="V29" s="356"/>
      <c r="W29" s="356"/>
      <c r="X29" s="356"/>
      <c r="Y29" s="356"/>
      <c r="Z29" s="356"/>
      <c r="AA29" s="356"/>
      <c r="AB29" s="356"/>
      <c r="AC29" s="356"/>
      <c r="AD29" s="356"/>
      <c r="AE29" s="356"/>
      <c r="AF29" s="356"/>
      <c r="AG29" s="356"/>
      <c r="AH29" s="356"/>
      <c r="AI29" s="356"/>
      <c r="AJ29" s="356"/>
      <c r="AK29" s="356"/>
      <c r="AL29" s="356"/>
      <c r="AM29" s="356"/>
      <c r="AN29" s="356"/>
      <c r="AO29" s="356"/>
      <c r="AP29" s="356"/>
      <c r="AQ29" s="356"/>
      <c r="AR29" s="356"/>
      <c r="AS29" s="356"/>
      <c r="AT29" s="356"/>
      <c r="AU29" s="356"/>
      <c r="AV29" s="356"/>
      <c r="AW29" s="356"/>
      <c r="AX29" s="356"/>
      <c r="AY29" s="356"/>
      <c r="AZ29" s="356"/>
      <c r="BA29" s="356"/>
      <c r="BB29" s="356"/>
      <c r="BC29" s="356"/>
      <c r="BD29" s="356"/>
      <c r="BE29" s="356"/>
      <c r="BF29" s="356"/>
      <c r="BG29" s="356"/>
      <c r="BH29" s="356"/>
      <c r="BI29" s="356"/>
      <c r="BJ29" s="356"/>
      <c r="BK29" s="356"/>
      <c r="BL29" s="356"/>
      <c r="BM29" s="356"/>
      <c r="BN29" s="356"/>
      <c r="BO29" s="356"/>
      <c r="BP29" s="356"/>
      <c r="BQ29" s="356"/>
      <c r="BR29" s="356"/>
      <c r="BS29" s="356"/>
      <c r="BT29" s="356"/>
      <c r="BU29" s="356"/>
      <c r="BV29" s="356"/>
      <c r="BW29" s="357"/>
      <c r="BX29" s="353"/>
      <c r="BY29" s="354"/>
      <c r="BZ29" s="354"/>
      <c r="CA29" s="354"/>
      <c r="CB29" s="354"/>
      <c r="CC29" s="354"/>
      <c r="CD29" s="354"/>
      <c r="CE29" s="354"/>
      <c r="CF29" s="354"/>
      <c r="CG29" s="354"/>
      <c r="CH29" s="354"/>
      <c r="CI29" s="354"/>
      <c r="CJ29" s="354"/>
      <c r="CK29" s="354"/>
      <c r="CL29" s="354"/>
      <c r="CM29" s="355"/>
      <c r="CN29" s="353"/>
      <c r="CO29" s="354"/>
      <c r="CP29" s="354"/>
      <c r="CQ29" s="354"/>
      <c r="CR29" s="354"/>
      <c r="CS29" s="354"/>
      <c r="CT29" s="354"/>
      <c r="CU29" s="354"/>
      <c r="CV29" s="354"/>
      <c r="CW29" s="354"/>
      <c r="CX29" s="354"/>
      <c r="CY29" s="354"/>
      <c r="CZ29" s="354"/>
      <c r="DA29" s="354"/>
      <c r="DB29" s="355"/>
    </row>
    <row r="30" spans="2:106" s="163" customFormat="1" ht="26.25" customHeight="1">
      <c r="B30" s="334" t="s">
        <v>232</v>
      </c>
      <c r="C30" s="334"/>
      <c r="D30" s="334"/>
      <c r="E30" s="334"/>
      <c r="F30" s="334"/>
      <c r="G30" s="334"/>
      <c r="H30" s="164"/>
      <c r="I30" s="358" t="s">
        <v>233</v>
      </c>
      <c r="J30" s="358"/>
      <c r="K30" s="358"/>
      <c r="L30" s="358"/>
      <c r="M30" s="358"/>
      <c r="N30" s="358"/>
      <c r="O30" s="358"/>
      <c r="P30" s="358"/>
      <c r="Q30" s="358"/>
      <c r="R30" s="358"/>
      <c r="S30" s="358"/>
      <c r="T30" s="358"/>
      <c r="U30" s="358"/>
      <c r="V30" s="358"/>
      <c r="W30" s="358"/>
      <c r="X30" s="358"/>
      <c r="Y30" s="358"/>
      <c r="Z30" s="358"/>
      <c r="AA30" s="358"/>
      <c r="AB30" s="358"/>
      <c r="AC30" s="358"/>
      <c r="AD30" s="358"/>
      <c r="AE30" s="358"/>
      <c r="AF30" s="358"/>
      <c r="AG30" s="358"/>
      <c r="AH30" s="358"/>
      <c r="AI30" s="358"/>
      <c r="AJ30" s="358"/>
      <c r="AK30" s="358"/>
      <c r="AL30" s="358"/>
      <c r="AM30" s="358"/>
      <c r="AN30" s="358"/>
      <c r="AO30" s="358"/>
      <c r="AP30" s="358"/>
      <c r="AQ30" s="358"/>
      <c r="AR30" s="358"/>
      <c r="AS30" s="358"/>
      <c r="AT30" s="358"/>
      <c r="AU30" s="358"/>
      <c r="AV30" s="358"/>
      <c r="AW30" s="358"/>
      <c r="AX30" s="358"/>
      <c r="AY30" s="358"/>
      <c r="AZ30" s="358"/>
      <c r="BA30" s="358"/>
      <c r="BB30" s="358"/>
      <c r="BC30" s="358"/>
      <c r="BD30" s="358"/>
      <c r="BE30" s="358"/>
      <c r="BF30" s="358"/>
      <c r="BG30" s="358"/>
      <c r="BH30" s="358"/>
      <c r="BI30" s="358"/>
      <c r="BJ30" s="358"/>
      <c r="BK30" s="358"/>
      <c r="BL30" s="358"/>
      <c r="BM30" s="358"/>
      <c r="BN30" s="358"/>
      <c r="BO30" s="358"/>
      <c r="BP30" s="358"/>
      <c r="BQ30" s="358"/>
      <c r="BR30" s="358"/>
      <c r="BS30" s="358"/>
      <c r="BT30" s="358"/>
      <c r="BU30" s="358"/>
      <c r="BV30" s="358"/>
      <c r="BW30" s="359"/>
      <c r="BX30" s="360"/>
      <c r="BY30" s="360"/>
      <c r="BZ30" s="360"/>
      <c r="CA30" s="360"/>
      <c r="CB30" s="360"/>
      <c r="CC30" s="360"/>
      <c r="CD30" s="360"/>
      <c r="CE30" s="360"/>
      <c r="CF30" s="360"/>
      <c r="CG30" s="360"/>
      <c r="CH30" s="360"/>
      <c r="CI30" s="360"/>
      <c r="CJ30" s="360"/>
      <c r="CK30" s="360"/>
      <c r="CL30" s="360"/>
      <c r="CM30" s="360"/>
      <c r="CN30" s="360"/>
      <c r="CO30" s="360"/>
      <c r="CP30" s="360"/>
      <c r="CQ30" s="360"/>
      <c r="CR30" s="360"/>
      <c r="CS30" s="360"/>
      <c r="CT30" s="360"/>
      <c r="CU30" s="360"/>
      <c r="CV30" s="360"/>
      <c r="CW30" s="360"/>
      <c r="CX30" s="360"/>
      <c r="CY30" s="360"/>
      <c r="CZ30" s="360"/>
      <c r="DA30" s="360"/>
      <c r="DB30" s="360"/>
    </row>
    <row r="31" spans="2:106" s="163" customFormat="1" ht="27" customHeight="1">
      <c r="B31" s="334" t="s">
        <v>234</v>
      </c>
      <c r="C31" s="334"/>
      <c r="D31" s="334"/>
      <c r="E31" s="334"/>
      <c r="F31" s="334"/>
      <c r="G31" s="334"/>
      <c r="H31" s="164"/>
      <c r="I31" s="358" t="s">
        <v>235</v>
      </c>
      <c r="J31" s="358"/>
      <c r="K31" s="358"/>
      <c r="L31" s="358"/>
      <c r="M31" s="358"/>
      <c r="N31" s="358"/>
      <c r="O31" s="358"/>
      <c r="P31" s="358"/>
      <c r="Q31" s="358"/>
      <c r="R31" s="358"/>
      <c r="S31" s="358"/>
      <c r="T31" s="358"/>
      <c r="U31" s="358"/>
      <c r="V31" s="358"/>
      <c r="W31" s="358"/>
      <c r="X31" s="358"/>
      <c r="Y31" s="358"/>
      <c r="Z31" s="358"/>
      <c r="AA31" s="358"/>
      <c r="AB31" s="358"/>
      <c r="AC31" s="358"/>
      <c r="AD31" s="358"/>
      <c r="AE31" s="358"/>
      <c r="AF31" s="358"/>
      <c r="AG31" s="358"/>
      <c r="AH31" s="358"/>
      <c r="AI31" s="358"/>
      <c r="AJ31" s="358"/>
      <c r="AK31" s="358"/>
      <c r="AL31" s="358"/>
      <c r="AM31" s="358"/>
      <c r="AN31" s="358"/>
      <c r="AO31" s="358"/>
      <c r="AP31" s="358"/>
      <c r="AQ31" s="358"/>
      <c r="AR31" s="358"/>
      <c r="AS31" s="358"/>
      <c r="AT31" s="358"/>
      <c r="AU31" s="358"/>
      <c r="AV31" s="358"/>
      <c r="AW31" s="358"/>
      <c r="AX31" s="358"/>
      <c r="AY31" s="358"/>
      <c r="AZ31" s="358"/>
      <c r="BA31" s="358"/>
      <c r="BB31" s="358"/>
      <c r="BC31" s="358"/>
      <c r="BD31" s="358"/>
      <c r="BE31" s="358"/>
      <c r="BF31" s="358"/>
      <c r="BG31" s="358"/>
      <c r="BH31" s="358"/>
      <c r="BI31" s="358"/>
      <c r="BJ31" s="358"/>
      <c r="BK31" s="358"/>
      <c r="BL31" s="358"/>
      <c r="BM31" s="358"/>
      <c r="BN31" s="358"/>
      <c r="BO31" s="358"/>
      <c r="BP31" s="358"/>
      <c r="BQ31" s="358"/>
      <c r="BR31" s="358"/>
      <c r="BS31" s="358"/>
      <c r="BT31" s="358"/>
      <c r="BU31" s="358"/>
      <c r="BV31" s="358"/>
      <c r="BW31" s="359"/>
      <c r="BX31" s="360">
        <f>BX23</f>
        <v>9928500</v>
      </c>
      <c r="BY31" s="360"/>
      <c r="BZ31" s="360"/>
      <c r="CA31" s="360"/>
      <c r="CB31" s="360"/>
      <c r="CC31" s="360"/>
      <c r="CD31" s="360"/>
      <c r="CE31" s="360"/>
      <c r="CF31" s="360"/>
      <c r="CG31" s="360"/>
      <c r="CH31" s="360"/>
      <c r="CI31" s="360"/>
      <c r="CJ31" s="360"/>
      <c r="CK31" s="360"/>
      <c r="CL31" s="360"/>
      <c r="CM31" s="360"/>
      <c r="CN31" s="360">
        <f>BX31*0.2%</f>
        <v>19857</v>
      </c>
      <c r="CO31" s="360"/>
      <c r="CP31" s="360"/>
      <c r="CQ31" s="360"/>
      <c r="CR31" s="360"/>
      <c r="CS31" s="360"/>
      <c r="CT31" s="360"/>
      <c r="CU31" s="360"/>
      <c r="CV31" s="360"/>
      <c r="CW31" s="360"/>
      <c r="CX31" s="360"/>
      <c r="CY31" s="360"/>
      <c r="CZ31" s="360"/>
      <c r="DA31" s="360"/>
      <c r="DB31" s="360"/>
    </row>
    <row r="32" spans="2:106" s="163" customFormat="1" ht="27" customHeight="1">
      <c r="B32" s="334" t="s">
        <v>236</v>
      </c>
      <c r="C32" s="334"/>
      <c r="D32" s="334"/>
      <c r="E32" s="334"/>
      <c r="F32" s="334"/>
      <c r="G32" s="334"/>
      <c r="H32" s="164"/>
      <c r="I32" s="358" t="s">
        <v>237</v>
      </c>
      <c r="J32" s="358"/>
      <c r="K32" s="358"/>
      <c r="L32" s="358"/>
      <c r="M32" s="358"/>
      <c r="N32" s="358"/>
      <c r="O32" s="358"/>
      <c r="P32" s="358"/>
      <c r="Q32" s="358"/>
      <c r="R32" s="358"/>
      <c r="S32" s="358"/>
      <c r="T32" s="358"/>
      <c r="U32" s="358"/>
      <c r="V32" s="358"/>
      <c r="W32" s="358"/>
      <c r="X32" s="358"/>
      <c r="Y32" s="358"/>
      <c r="Z32" s="358"/>
      <c r="AA32" s="358"/>
      <c r="AB32" s="358"/>
      <c r="AC32" s="358"/>
      <c r="AD32" s="358"/>
      <c r="AE32" s="358"/>
      <c r="AF32" s="358"/>
      <c r="AG32" s="358"/>
      <c r="AH32" s="358"/>
      <c r="AI32" s="358"/>
      <c r="AJ32" s="358"/>
      <c r="AK32" s="358"/>
      <c r="AL32" s="358"/>
      <c r="AM32" s="358"/>
      <c r="AN32" s="358"/>
      <c r="AO32" s="358"/>
      <c r="AP32" s="358"/>
      <c r="AQ32" s="358"/>
      <c r="AR32" s="358"/>
      <c r="AS32" s="358"/>
      <c r="AT32" s="358"/>
      <c r="AU32" s="358"/>
      <c r="AV32" s="358"/>
      <c r="AW32" s="358"/>
      <c r="AX32" s="358"/>
      <c r="AY32" s="358"/>
      <c r="AZ32" s="358"/>
      <c r="BA32" s="358"/>
      <c r="BB32" s="358"/>
      <c r="BC32" s="358"/>
      <c r="BD32" s="358"/>
      <c r="BE32" s="358"/>
      <c r="BF32" s="358"/>
      <c r="BG32" s="358"/>
      <c r="BH32" s="358"/>
      <c r="BI32" s="358"/>
      <c r="BJ32" s="358"/>
      <c r="BK32" s="358"/>
      <c r="BL32" s="358"/>
      <c r="BM32" s="358"/>
      <c r="BN32" s="358"/>
      <c r="BO32" s="358"/>
      <c r="BP32" s="358"/>
      <c r="BQ32" s="358"/>
      <c r="BR32" s="358"/>
      <c r="BS32" s="358"/>
      <c r="BT32" s="358"/>
      <c r="BU32" s="358"/>
      <c r="BV32" s="358"/>
      <c r="BW32" s="359"/>
      <c r="BX32" s="360"/>
      <c r="BY32" s="360"/>
      <c r="BZ32" s="360"/>
      <c r="CA32" s="360"/>
      <c r="CB32" s="360"/>
      <c r="CC32" s="360"/>
      <c r="CD32" s="360"/>
      <c r="CE32" s="360"/>
      <c r="CF32" s="360"/>
      <c r="CG32" s="360"/>
      <c r="CH32" s="360"/>
      <c r="CI32" s="360"/>
      <c r="CJ32" s="360"/>
      <c r="CK32" s="360"/>
      <c r="CL32" s="360"/>
      <c r="CM32" s="360"/>
      <c r="CN32" s="360"/>
      <c r="CO32" s="360"/>
      <c r="CP32" s="360"/>
      <c r="CQ32" s="360"/>
      <c r="CR32" s="360"/>
      <c r="CS32" s="360"/>
      <c r="CT32" s="360"/>
      <c r="CU32" s="360"/>
      <c r="CV32" s="360"/>
      <c r="CW32" s="360"/>
      <c r="CX32" s="360"/>
      <c r="CY32" s="360"/>
      <c r="CZ32" s="360"/>
      <c r="DA32" s="360"/>
      <c r="DB32" s="360"/>
    </row>
    <row r="33" spans="2:106" s="163" customFormat="1" ht="27" customHeight="1">
      <c r="B33" s="334" t="s">
        <v>238</v>
      </c>
      <c r="C33" s="334"/>
      <c r="D33" s="334"/>
      <c r="E33" s="334"/>
      <c r="F33" s="334"/>
      <c r="G33" s="334"/>
      <c r="H33" s="164"/>
      <c r="I33" s="358" t="s">
        <v>237</v>
      </c>
      <c r="J33" s="358"/>
      <c r="K33" s="358"/>
      <c r="L33" s="358"/>
      <c r="M33" s="358"/>
      <c r="N33" s="358"/>
      <c r="O33" s="358"/>
      <c r="P33" s="358"/>
      <c r="Q33" s="358"/>
      <c r="R33" s="358"/>
      <c r="S33" s="358"/>
      <c r="T33" s="358"/>
      <c r="U33" s="358"/>
      <c r="V33" s="358"/>
      <c r="W33" s="358"/>
      <c r="X33" s="358"/>
      <c r="Y33" s="358"/>
      <c r="Z33" s="358"/>
      <c r="AA33" s="358"/>
      <c r="AB33" s="358"/>
      <c r="AC33" s="358"/>
      <c r="AD33" s="358"/>
      <c r="AE33" s="358"/>
      <c r="AF33" s="358"/>
      <c r="AG33" s="358"/>
      <c r="AH33" s="358"/>
      <c r="AI33" s="358"/>
      <c r="AJ33" s="358"/>
      <c r="AK33" s="358"/>
      <c r="AL33" s="358"/>
      <c r="AM33" s="358"/>
      <c r="AN33" s="358"/>
      <c r="AO33" s="358"/>
      <c r="AP33" s="358"/>
      <c r="AQ33" s="358"/>
      <c r="AR33" s="358"/>
      <c r="AS33" s="358"/>
      <c r="AT33" s="358"/>
      <c r="AU33" s="358"/>
      <c r="AV33" s="358"/>
      <c r="AW33" s="358"/>
      <c r="AX33" s="358"/>
      <c r="AY33" s="358"/>
      <c r="AZ33" s="358"/>
      <c r="BA33" s="358"/>
      <c r="BB33" s="358"/>
      <c r="BC33" s="358"/>
      <c r="BD33" s="358"/>
      <c r="BE33" s="358"/>
      <c r="BF33" s="358"/>
      <c r="BG33" s="358"/>
      <c r="BH33" s="358"/>
      <c r="BI33" s="358"/>
      <c r="BJ33" s="358"/>
      <c r="BK33" s="358"/>
      <c r="BL33" s="358"/>
      <c r="BM33" s="358"/>
      <c r="BN33" s="358"/>
      <c r="BO33" s="358"/>
      <c r="BP33" s="358"/>
      <c r="BQ33" s="358"/>
      <c r="BR33" s="358"/>
      <c r="BS33" s="358"/>
      <c r="BT33" s="358"/>
      <c r="BU33" s="358"/>
      <c r="BV33" s="358"/>
      <c r="BW33" s="359"/>
      <c r="BX33" s="360"/>
      <c r="BY33" s="360"/>
      <c r="BZ33" s="360"/>
      <c r="CA33" s="360"/>
      <c r="CB33" s="360"/>
      <c r="CC33" s="360"/>
      <c r="CD33" s="360"/>
      <c r="CE33" s="360"/>
      <c r="CF33" s="360"/>
      <c r="CG33" s="360"/>
      <c r="CH33" s="360"/>
      <c r="CI33" s="360"/>
      <c r="CJ33" s="360"/>
      <c r="CK33" s="360"/>
      <c r="CL33" s="360"/>
      <c r="CM33" s="360"/>
      <c r="CN33" s="360"/>
      <c r="CO33" s="360"/>
      <c r="CP33" s="360"/>
      <c r="CQ33" s="360"/>
      <c r="CR33" s="360"/>
      <c r="CS33" s="360"/>
      <c r="CT33" s="360"/>
      <c r="CU33" s="360"/>
      <c r="CV33" s="360"/>
      <c r="CW33" s="360"/>
      <c r="CX33" s="360"/>
      <c r="CY33" s="360"/>
      <c r="CZ33" s="360"/>
      <c r="DA33" s="360"/>
      <c r="DB33" s="360"/>
    </row>
    <row r="34" spans="2:106" s="163" customFormat="1" ht="26.25" customHeight="1">
      <c r="B34" s="334" t="s">
        <v>239</v>
      </c>
      <c r="C34" s="334"/>
      <c r="D34" s="334"/>
      <c r="E34" s="334"/>
      <c r="F34" s="334"/>
      <c r="G34" s="334"/>
      <c r="H34" s="164"/>
      <c r="I34" s="340" t="s">
        <v>240</v>
      </c>
      <c r="J34" s="340"/>
      <c r="K34" s="340"/>
      <c r="L34" s="340"/>
      <c r="M34" s="340"/>
      <c r="N34" s="340"/>
      <c r="O34" s="340"/>
      <c r="P34" s="340"/>
      <c r="Q34" s="340"/>
      <c r="R34" s="340"/>
      <c r="S34" s="340"/>
      <c r="T34" s="340"/>
      <c r="U34" s="340"/>
      <c r="V34" s="340"/>
      <c r="W34" s="340"/>
      <c r="X34" s="340"/>
      <c r="Y34" s="340"/>
      <c r="Z34" s="340"/>
      <c r="AA34" s="340"/>
      <c r="AB34" s="340"/>
      <c r="AC34" s="340"/>
      <c r="AD34" s="340"/>
      <c r="AE34" s="340"/>
      <c r="AF34" s="340"/>
      <c r="AG34" s="340"/>
      <c r="AH34" s="340"/>
      <c r="AI34" s="340"/>
      <c r="AJ34" s="340"/>
      <c r="AK34" s="340"/>
      <c r="AL34" s="340"/>
      <c r="AM34" s="340"/>
      <c r="AN34" s="340"/>
      <c r="AO34" s="340"/>
      <c r="AP34" s="340"/>
      <c r="AQ34" s="340"/>
      <c r="AR34" s="340"/>
      <c r="AS34" s="340"/>
      <c r="AT34" s="340"/>
      <c r="AU34" s="340"/>
      <c r="AV34" s="340"/>
      <c r="AW34" s="340"/>
      <c r="AX34" s="340"/>
      <c r="AY34" s="340"/>
      <c r="AZ34" s="340"/>
      <c r="BA34" s="340"/>
      <c r="BB34" s="340"/>
      <c r="BC34" s="340"/>
      <c r="BD34" s="340"/>
      <c r="BE34" s="340"/>
      <c r="BF34" s="340"/>
      <c r="BG34" s="340"/>
      <c r="BH34" s="340"/>
      <c r="BI34" s="340"/>
      <c r="BJ34" s="340"/>
      <c r="BK34" s="340"/>
      <c r="BL34" s="340"/>
      <c r="BM34" s="340"/>
      <c r="BN34" s="340"/>
      <c r="BO34" s="340"/>
      <c r="BP34" s="340"/>
      <c r="BQ34" s="340"/>
      <c r="BR34" s="340"/>
      <c r="BS34" s="340"/>
      <c r="BT34" s="340"/>
      <c r="BU34" s="340"/>
      <c r="BV34" s="340"/>
      <c r="BW34" s="341"/>
      <c r="BX34" s="360">
        <f>BX23</f>
        <v>9928500</v>
      </c>
      <c r="BY34" s="360"/>
      <c r="BZ34" s="360"/>
      <c r="CA34" s="360"/>
      <c r="CB34" s="360"/>
      <c r="CC34" s="360"/>
      <c r="CD34" s="360"/>
      <c r="CE34" s="360"/>
      <c r="CF34" s="360"/>
      <c r="CG34" s="360"/>
      <c r="CH34" s="360"/>
      <c r="CI34" s="360"/>
      <c r="CJ34" s="360"/>
      <c r="CK34" s="360"/>
      <c r="CL34" s="360"/>
      <c r="CM34" s="360"/>
      <c r="CN34" s="360">
        <f>BX34*5.1%</f>
        <v>506353.49999999994</v>
      </c>
      <c r="CO34" s="360"/>
      <c r="CP34" s="360"/>
      <c r="CQ34" s="360"/>
      <c r="CR34" s="360"/>
      <c r="CS34" s="360"/>
      <c r="CT34" s="360"/>
      <c r="CU34" s="360"/>
      <c r="CV34" s="360"/>
      <c r="CW34" s="360"/>
      <c r="CX34" s="360"/>
      <c r="CY34" s="360"/>
      <c r="CZ34" s="360"/>
      <c r="DA34" s="360"/>
      <c r="DB34" s="360"/>
    </row>
    <row r="35" spans="2:106" s="163" customFormat="1" ht="13.5" customHeight="1">
      <c r="B35" s="334"/>
      <c r="C35" s="334"/>
      <c r="D35" s="334"/>
      <c r="E35" s="334"/>
      <c r="F35" s="334"/>
      <c r="G35" s="334"/>
      <c r="H35" s="361" t="s">
        <v>210</v>
      </c>
      <c r="I35" s="337"/>
      <c r="J35" s="337"/>
      <c r="K35" s="337"/>
      <c r="L35" s="337"/>
      <c r="M35" s="337"/>
      <c r="N35" s="337"/>
      <c r="O35" s="337"/>
      <c r="P35" s="337"/>
      <c r="Q35" s="337"/>
      <c r="R35" s="337"/>
      <c r="S35" s="337"/>
      <c r="T35" s="337"/>
      <c r="U35" s="337"/>
      <c r="V35" s="337"/>
      <c r="W35" s="337"/>
      <c r="X35" s="337"/>
      <c r="Y35" s="337"/>
      <c r="Z35" s="337"/>
      <c r="AA35" s="337"/>
      <c r="AB35" s="337"/>
      <c r="AC35" s="337"/>
      <c r="AD35" s="337"/>
      <c r="AE35" s="337"/>
      <c r="AF35" s="337"/>
      <c r="AG35" s="337"/>
      <c r="AH35" s="337"/>
      <c r="AI35" s="337"/>
      <c r="AJ35" s="337"/>
      <c r="AK35" s="337"/>
      <c r="AL35" s="337"/>
      <c r="AM35" s="337"/>
      <c r="AN35" s="337"/>
      <c r="AO35" s="337"/>
      <c r="AP35" s="337"/>
      <c r="AQ35" s="337"/>
      <c r="AR35" s="337"/>
      <c r="AS35" s="337"/>
      <c r="AT35" s="337"/>
      <c r="AU35" s="337"/>
      <c r="AV35" s="337"/>
      <c r="AW35" s="337"/>
      <c r="AX35" s="337"/>
      <c r="AY35" s="337"/>
      <c r="AZ35" s="337"/>
      <c r="BA35" s="337"/>
      <c r="BB35" s="337"/>
      <c r="BC35" s="337"/>
      <c r="BD35" s="337"/>
      <c r="BE35" s="337"/>
      <c r="BF35" s="337"/>
      <c r="BG35" s="337"/>
      <c r="BH35" s="337"/>
      <c r="BI35" s="337"/>
      <c r="BJ35" s="337"/>
      <c r="BK35" s="337"/>
      <c r="BL35" s="337"/>
      <c r="BM35" s="337"/>
      <c r="BN35" s="337"/>
      <c r="BO35" s="337"/>
      <c r="BP35" s="337"/>
      <c r="BQ35" s="337"/>
      <c r="BR35" s="337"/>
      <c r="BS35" s="337"/>
      <c r="BT35" s="337"/>
      <c r="BU35" s="337"/>
      <c r="BV35" s="337"/>
      <c r="BW35" s="338"/>
      <c r="BX35" s="360" t="s">
        <v>211</v>
      </c>
      <c r="BY35" s="360"/>
      <c r="BZ35" s="360"/>
      <c r="CA35" s="360"/>
      <c r="CB35" s="360"/>
      <c r="CC35" s="360"/>
      <c r="CD35" s="360"/>
      <c r="CE35" s="360"/>
      <c r="CF35" s="360"/>
      <c r="CG35" s="360"/>
      <c r="CH35" s="360"/>
      <c r="CI35" s="360"/>
      <c r="CJ35" s="360"/>
      <c r="CK35" s="360"/>
      <c r="CL35" s="360"/>
      <c r="CM35" s="360"/>
      <c r="CN35" s="360">
        <f>CN23+CN28+CN31+CN34</f>
        <v>2998407</v>
      </c>
      <c r="CO35" s="360"/>
      <c r="CP35" s="360"/>
      <c r="CQ35" s="360"/>
      <c r="CR35" s="360"/>
      <c r="CS35" s="360"/>
      <c r="CT35" s="360"/>
      <c r="CU35" s="360"/>
      <c r="CV35" s="360"/>
      <c r="CW35" s="360"/>
      <c r="CX35" s="360"/>
      <c r="CY35" s="360"/>
      <c r="CZ35" s="360"/>
      <c r="DA35" s="360"/>
      <c r="DB35" s="360"/>
    </row>
    <row r="36" ht="3" customHeight="1"/>
    <row r="37" spans="2:106" s="167" customFormat="1" ht="48" customHeight="1">
      <c r="B37" s="362" t="s">
        <v>280</v>
      </c>
      <c r="C37" s="363"/>
      <c r="D37" s="363"/>
      <c r="E37" s="363"/>
      <c r="F37" s="363"/>
      <c r="G37" s="363"/>
      <c r="H37" s="363"/>
      <c r="I37" s="363"/>
      <c r="J37" s="363"/>
      <c r="K37" s="363"/>
      <c r="L37" s="363"/>
      <c r="M37" s="363"/>
      <c r="N37" s="363"/>
      <c r="O37" s="363"/>
      <c r="P37" s="363"/>
      <c r="Q37" s="363"/>
      <c r="R37" s="363"/>
      <c r="S37" s="363"/>
      <c r="T37" s="363"/>
      <c r="U37" s="363"/>
      <c r="V37" s="363"/>
      <c r="W37" s="363"/>
      <c r="X37" s="363"/>
      <c r="Y37" s="363"/>
      <c r="Z37" s="363"/>
      <c r="AA37" s="363"/>
      <c r="AB37" s="363"/>
      <c r="AC37" s="363"/>
      <c r="AD37" s="363"/>
      <c r="AE37" s="363"/>
      <c r="AF37" s="363"/>
      <c r="AG37" s="363"/>
      <c r="AH37" s="363"/>
      <c r="AI37" s="363"/>
      <c r="AJ37" s="363"/>
      <c r="AK37" s="363"/>
      <c r="AL37" s="363"/>
      <c r="AM37" s="363"/>
      <c r="AN37" s="363"/>
      <c r="AO37" s="363"/>
      <c r="AP37" s="363"/>
      <c r="AQ37" s="363"/>
      <c r="AR37" s="363"/>
      <c r="AS37" s="363"/>
      <c r="AT37" s="363"/>
      <c r="AU37" s="363"/>
      <c r="AV37" s="363"/>
      <c r="AW37" s="363"/>
      <c r="AX37" s="363"/>
      <c r="AY37" s="363"/>
      <c r="AZ37" s="363"/>
      <c r="BA37" s="363"/>
      <c r="BB37" s="363"/>
      <c r="BC37" s="363"/>
      <c r="BD37" s="363"/>
      <c r="BE37" s="363"/>
      <c r="BF37" s="363"/>
      <c r="BG37" s="363"/>
      <c r="BH37" s="363"/>
      <c r="BI37" s="363"/>
      <c r="BJ37" s="363"/>
      <c r="BK37" s="363"/>
      <c r="BL37" s="363"/>
      <c r="BM37" s="363"/>
      <c r="BN37" s="363"/>
      <c r="BO37" s="363"/>
      <c r="BP37" s="363"/>
      <c r="BQ37" s="363"/>
      <c r="BR37" s="363"/>
      <c r="BS37" s="363"/>
      <c r="BT37" s="363"/>
      <c r="BU37" s="363"/>
      <c r="BV37" s="363"/>
      <c r="BW37" s="363"/>
      <c r="BX37" s="363"/>
      <c r="BY37" s="363"/>
      <c r="BZ37" s="363"/>
      <c r="CA37" s="363"/>
      <c r="CB37" s="363"/>
      <c r="CC37" s="363"/>
      <c r="CD37" s="363"/>
      <c r="CE37" s="363"/>
      <c r="CF37" s="363"/>
      <c r="CG37" s="363"/>
      <c r="CH37" s="363"/>
      <c r="CI37" s="363"/>
      <c r="CJ37" s="363"/>
      <c r="CK37" s="363"/>
      <c r="CL37" s="363"/>
      <c r="CM37" s="363"/>
      <c r="CN37" s="363"/>
      <c r="CO37" s="363"/>
      <c r="CP37" s="363"/>
      <c r="CQ37" s="363"/>
      <c r="CR37" s="363"/>
      <c r="CS37" s="363"/>
      <c r="CT37" s="363"/>
      <c r="CU37" s="363"/>
      <c r="CV37" s="363"/>
      <c r="CW37" s="363"/>
      <c r="CX37" s="363"/>
      <c r="CY37" s="363"/>
      <c r="CZ37" s="363"/>
      <c r="DA37" s="363"/>
      <c r="DB37" s="363"/>
    </row>
    <row r="39" spans="2:106" s="159" customFormat="1" ht="14.25">
      <c r="B39" s="329" t="s">
        <v>241</v>
      </c>
      <c r="C39" s="329"/>
      <c r="D39" s="329"/>
      <c r="E39" s="329"/>
      <c r="F39" s="329"/>
      <c r="G39" s="329"/>
      <c r="H39" s="329"/>
      <c r="I39" s="329"/>
      <c r="J39" s="329"/>
      <c r="K39" s="329"/>
      <c r="L39" s="329"/>
      <c r="M39" s="329"/>
      <c r="N39" s="329"/>
      <c r="O39" s="329"/>
      <c r="P39" s="329"/>
      <c r="Q39" s="329"/>
      <c r="R39" s="329"/>
      <c r="S39" s="329"/>
      <c r="T39" s="329"/>
      <c r="U39" s="329"/>
      <c r="V39" s="329"/>
      <c r="W39" s="329"/>
      <c r="X39" s="329"/>
      <c r="Y39" s="329"/>
      <c r="Z39" s="329"/>
      <c r="AA39" s="329"/>
      <c r="AB39" s="329"/>
      <c r="AC39" s="329"/>
      <c r="AD39" s="329"/>
      <c r="AE39" s="329"/>
      <c r="AF39" s="329"/>
      <c r="AG39" s="329"/>
      <c r="AH39" s="329"/>
      <c r="AI39" s="329"/>
      <c r="AJ39" s="329"/>
      <c r="AK39" s="329"/>
      <c r="AL39" s="329"/>
      <c r="AM39" s="329"/>
      <c r="AN39" s="329"/>
      <c r="AO39" s="329"/>
      <c r="AP39" s="329"/>
      <c r="AQ39" s="329"/>
      <c r="AR39" s="329"/>
      <c r="AS39" s="329"/>
      <c r="AT39" s="329"/>
      <c r="AU39" s="329"/>
      <c r="AV39" s="329"/>
      <c r="AW39" s="329"/>
      <c r="AX39" s="329"/>
      <c r="AY39" s="329"/>
      <c r="AZ39" s="329"/>
      <c r="BA39" s="329"/>
      <c r="BB39" s="329"/>
      <c r="BC39" s="329"/>
      <c r="BD39" s="329"/>
      <c r="BE39" s="329"/>
      <c r="BF39" s="329"/>
      <c r="BG39" s="329"/>
      <c r="BH39" s="329"/>
      <c r="BI39" s="329"/>
      <c r="BJ39" s="329"/>
      <c r="BK39" s="329"/>
      <c r="BL39" s="329"/>
      <c r="BM39" s="329"/>
      <c r="BN39" s="329"/>
      <c r="BO39" s="329"/>
      <c r="BP39" s="329"/>
      <c r="BQ39" s="329"/>
      <c r="BR39" s="329"/>
      <c r="BS39" s="329"/>
      <c r="BT39" s="329"/>
      <c r="BU39" s="329"/>
      <c r="BV39" s="329"/>
      <c r="BW39" s="329"/>
      <c r="BX39" s="329"/>
      <c r="BY39" s="329"/>
      <c r="BZ39" s="329"/>
      <c r="CA39" s="329"/>
      <c r="CB39" s="329"/>
      <c r="CC39" s="329"/>
      <c r="CD39" s="329"/>
      <c r="CE39" s="329"/>
      <c r="CF39" s="329"/>
      <c r="CG39" s="329"/>
      <c r="CH39" s="329"/>
      <c r="CI39" s="329"/>
      <c r="CJ39" s="329"/>
      <c r="CK39" s="329"/>
      <c r="CL39" s="329"/>
      <c r="CM39" s="329"/>
      <c r="CN39" s="329"/>
      <c r="CO39" s="329"/>
      <c r="CP39" s="329"/>
      <c r="CQ39" s="329"/>
      <c r="CR39" s="329"/>
      <c r="CS39" s="329"/>
      <c r="CT39" s="329"/>
      <c r="CU39" s="329"/>
      <c r="CV39" s="329"/>
      <c r="CW39" s="329"/>
      <c r="CX39" s="329"/>
      <c r="CY39" s="329"/>
      <c r="CZ39" s="329"/>
      <c r="DA39" s="329"/>
      <c r="DB39" s="329"/>
    </row>
    <row r="40" ht="6" customHeight="1"/>
    <row r="41" spans="2:106" s="159" customFormat="1" ht="14.25">
      <c r="B41" s="159" t="s">
        <v>189</v>
      </c>
      <c r="Y41" s="364"/>
      <c r="Z41" s="364"/>
      <c r="AA41" s="364"/>
      <c r="AB41" s="364"/>
      <c r="AC41" s="364"/>
      <c r="AD41" s="364"/>
      <c r="AE41" s="364"/>
      <c r="AF41" s="364"/>
      <c r="AG41" s="364"/>
      <c r="AH41" s="364"/>
      <c r="AI41" s="364"/>
      <c r="AJ41" s="364"/>
      <c r="AK41" s="364"/>
      <c r="AL41" s="364"/>
      <c r="AM41" s="364"/>
      <c r="AN41" s="364"/>
      <c r="AO41" s="364"/>
      <c r="AP41" s="364"/>
      <c r="AQ41" s="364"/>
      <c r="AR41" s="364"/>
      <c r="AS41" s="364"/>
      <c r="AT41" s="364"/>
      <c r="AU41" s="364"/>
      <c r="AV41" s="364"/>
      <c r="AW41" s="364"/>
      <c r="AX41" s="364"/>
      <c r="AY41" s="364"/>
      <c r="AZ41" s="364"/>
      <c r="BA41" s="364"/>
      <c r="BB41" s="364"/>
      <c r="BC41" s="364"/>
      <c r="BD41" s="364"/>
      <c r="BE41" s="364"/>
      <c r="BF41" s="364"/>
      <c r="BG41" s="364"/>
      <c r="BH41" s="364"/>
      <c r="BI41" s="364"/>
      <c r="BJ41" s="364"/>
      <c r="BK41" s="364"/>
      <c r="BL41" s="364"/>
      <c r="BM41" s="364"/>
      <c r="BN41" s="364"/>
      <c r="BO41" s="364"/>
      <c r="BP41" s="364"/>
      <c r="BQ41" s="364"/>
      <c r="BR41" s="364"/>
      <c r="BS41" s="364"/>
      <c r="BT41" s="364"/>
      <c r="BU41" s="364"/>
      <c r="BV41" s="364"/>
      <c r="BW41" s="364"/>
      <c r="BX41" s="364"/>
      <c r="BY41" s="364"/>
      <c r="BZ41" s="364"/>
      <c r="CA41" s="364"/>
      <c r="CB41" s="364"/>
      <c r="CC41" s="364"/>
      <c r="CD41" s="364"/>
      <c r="CE41" s="364"/>
      <c r="CF41" s="364"/>
      <c r="CG41" s="364"/>
      <c r="CH41" s="364"/>
      <c r="CI41" s="364"/>
      <c r="CJ41" s="364"/>
      <c r="CK41" s="364"/>
      <c r="CL41" s="364"/>
      <c r="CM41" s="364"/>
      <c r="CN41" s="364"/>
      <c r="CO41" s="364"/>
      <c r="CP41" s="364"/>
      <c r="CQ41" s="364"/>
      <c r="CR41" s="364"/>
      <c r="CS41" s="364"/>
      <c r="CT41" s="364"/>
      <c r="CU41" s="364"/>
      <c r="CV41" s="364"/>
      <c r="CW41" s="364"/>
      <c r="CX41" s="364"/>
      <c r="CY41" s="364"/>
      <c r="CZ41" s="364"/>
      <c r="DA41" s="364"/>
      <c r="DB41" s="364"/>
    </row>
    <row r="42" spans="25:106" s="159" customFormat="1" ht="6" customHeight="1"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68"/>
      <c r="AK42" s="168"/>
      <c r="AL42" s="168"/>
      <c r="AM42" s="168"/>
      <c r="AN42" s="168"/>
      <c r="AO42" s="168"/>
      <c r="AP42" s="168"/>
      <c r="AQ42" s="168"/>
      <c r="AR42" s="168"/>
      <c r="AS42" s="168"/>
      <c r="AT42" s="168"/>
      <c r="AU42" s="168"/>
      <c r="AV42" s="168"/>
      <c r="AW42" s="168"/>
      <c r="AX42" s="168"/>
      <c r="AY42" s="168"/>
      <c r="AZ42" s="168"/>
      <c r="BA42" s="168"/>
      <c r="BB42" s="168"/>
      <c r="BC42" s="168"/>
      <c r="BD42" s="168"/>
      <c r="BE42" s="168"/>
      <c r="BF42" s="168"/>
      <c r="BG42" s="168"/>
      <c r="BH42" s="168"/>
      <c r="BI42" s="168"/>
      <c r="BJ42" s="168"/>
      <c r="BK42" s="168"/>
      <c r="BL42" s="168"/>
      <c r="BM42" s="168"/>
      <c r="BN42" s="168"/>
      <c r="BO42" s="168"/>
      <c r="BP42" s="168"/>
      <c r="BQ42" s="168"/>
      <c r="BR42" s="168"/>
      <c r="BS42" s="168"/>
      <c r="BT42" s="168"/>
      <c r="BU42" s="168"/>
      <c r="BV42" s="168"/>
      <c r="BW42" s="168"/>
      <c r="BX42" s="168"/>
      <c r="BY42" s="168"/>
      <c r="BZ42" s="168"/>
      <c r="CA42" s="168"/>
      <c r="CB42" s="168"/>
      <c r="CC42" s="168"/>
      <c r="CD42" s="168"/>
      <c r="CE42" s="168"/>
      <c r="CF42" s="168"/>
      <c r="CG42" s="168"/>
      <c r="CH42" s="168"/>
      <c r="CI42" s="168"/>
      <c r="CJ42" s="168"/>
      <c r="CK42" s="168"/>
      <c r="CL42" s="168"/>
      <c r="CM42" s="168"/>
      <c r="CN42" s="168"/>
      <c r="CO42" s="168"/>
      <c r="CP42" s="168"/>
      <c r="CQ42" s="168"/>
      <c r="CR42" s="168"/>
      <c r="CS42" s="168"/>
      <c r="CT42" s="168"/>
      <c r="CU42" s="168"/>
      <c r="CV42" s="168"/>
      <c r="CW42" s="168"/>
      <c r="CX42" s="168"/>
      <c r="CY42" s="168"/>
      <c r="CZ42" s="168"/>
      <c r="DA42" s="168"/>
      <c r="DB42" s="168"/>
    </row>
    <row r="43" spans="2:106" s="159" customFormat="1" ht="14.25">
      <c r="B43" s="365" t="s">
        <v>190</v>
      </c>
      <c r="C43" s="365"/>
      <c r="D43" s="365"/>
      <c r="E43" s="365"/>
      <c r="F43" s="365"/>
      <c r="G43" s="365"/>
      <c r="H43" s="365"/>
      <c r="I43" s="365"/>
      <c r="J43" s="365"/>
      <c r="K43" s="365"/>
      <c r="L43" s="365"/>
      <c r="M43" s="365"/>
      <c r="N43" s="365"/>
      <c r="O43" s="365"/>
      <c r="P43" s="365"/>
      <c r="Q43" s="365"/>
      <c r="R43" s="365"/>
      <c r="S43" s="365"/>
      <c r="T43" s="365"/>
      <c r="U43" s="365"/>
      <c r="V43" s="365"/>
      <c r="W43" s="365"/>
      <c r="X43" s="365"/>
      <c r="Y43" s="365"/>
      <c r="Z43" s="365"/>
      <c r="AA43" s="365"/>
      <c r="AB43" s="365"/>
      <c r="AC43" s="365"/>
      <c r="AD43" s="365"/>
      <c r="AE43" s="365"/>
      <c r="AF43" s="365"/>
      <c r="AG43" s="365"/>
      <c r="AH43" s="365"/>
      <c r="AI43" s="365"/>
      <c r="AJ43" s="365"/>
      <c r="AK43" s="365"/>
      <c r="AL43" s="365"/>
      <c r="AM43" s="365"/>
      <c r="AN43" s="365"/>
      <c r="AO43" s="365"/>
      <c r="AP43" s="365"/>
      <c r="AQ43" s="366"/>
      <c r="AR43" s="366"/>
      <c r="AS43" s="366"/>
      <c r="AT43" s="366"/>
      <c r="AU43" s="366"/>
      <c r="AV43" s="366"/>
      <c r="AW43" s="366"/>
      <c r="AX43" s="366"/>
      <c r="AY43" s="366"/>
      <c r="AZ43" s="366"/>
      <c r="BA43" s="366"/>
      <c r="BB43" s="366"/>
      <c r="BC43" s="366"/>
      <c r="BD43" s="366"/>
      <c r="BE43" s="366"/>
      <c r="BF43" s="366"/>
      <c r="BG43" s="366"/>
      <c r="BH43" s="366"/>
      <c r="BI43" s="366"/>
      <c r="BJ43" s="366"/>
      <c r="BK43" s="366"/>
      <c r="BL43" s="366"/>
      <c r="BM43" s="366"/>
      <c r="BN43" s="366"/>
      <c r="BO43" s="366"/>
      <c r="BP43" s="366"/>
      <c r="BQ43" s="366"/>
      <c r="BR43" s="366"/>
      <c r="BS43" s="366"/>
      <c r="BT43" s="366"/>
      <c r="BU43" s="366"/>
      <c r="BV43" s="366"/>
      <c r="BW43" s="366"/>
      <c r="BX43" s="366"/>
      <c r="BY43" s="366"/>
      <c r="BZ43" s="366"/>
      <c r="CA43" s="366"/>
      <c r="CB43" s="366"/>
      <c r="CC43" s="366"/>
      <c r="CD43" s="366"/>
      <c r="CE43" s="366"/>
      <c r="CF43" s="366"/>
      <c r="CG43" s="366"/>
      <c r="CH43" s="366"/>
      <c r="CI43" s="366"/>
      <c r="CJ43" s="366"/>
      <c r="CK43" s="366"/>
      <c r="CL43" s="366"/>
      <c r="CM43" s="366"/>
      <c r="CN43" s="366"/>
      <c r="CO43" s="366"/>
      <c r="CP43" s="366"/>
      <c r="CQ43" s="366"/>
      <c r="CR43" s="366"/>
      <c r="CS43" s="366"/>
      <c r="CT43" s="366"/>
      <c r="CU43" s="366"/>
      <c r="CV43" s="366"/>
      <c r="CW43" s="366"/>
      <c r="CX43" s="366"/>
      <c r="CY43" s="366"/>
      <c r="CZ43" s="366"/>
      <c r="DA43" s="366"/>
      <c r="DB43" s="366"/>
    </row>
    <row r="44" ht="10.5" customHeight="1"/>
    <row r="45" spans="2:106" s="160" customFormat="1" ht="45" customHeight="1">
      <c r="B45" s="330" t="s">
        <v>192</v>
      </c>
      <c r="C45" s="331"/>
      <c r="D45" s="331"/>
      <c r="E45" s="331"/>
      <c r="F45" s="331"/>
      <c r="G45" s="331"/>
      <c r="H45" s="332"/>
      <c r="I45" s="330" t="s">
        <v>0</v>
      </c>
      <c r="J45" s="331"/>
      <c r="K45" s="331"/>
      <c r="L45" s="331"/>
      <c r="M45" s="331"/>
      <c r="N45" s="331"/>
      <c r="O45" s="331"/>
      <c r="P45" s="331"/>
      <c r="Q45" s="331"/>
      <c r="R45" s="331"/>
      <c r="S45" s="331"/>
      <c r="T45" s="331"/>
      <c r="U45" s="331"/>
      <c r="V45" s="331"/>
      <c r="W45" s="331"/>
      <c r="X45" s="331"/>
      <c r="Y45" s="331"/>
      <c r="Z45" s="331"/>
      <c r="AA45" s="331"/>
      <c r="AB45" s="331"/>
      <c r="AC45" s="331"/>
      <c r="AD45" s="331"/>
      <c r="AE45" s="331"/>
      <c r="AF45" s="331"/>
      <c r="AG45" s="331"/>
      <c r="AH45" s="331"/>
      <c r="AI45" s="331"/>
      <c r="AJ45" s="331"/>
      <c r="AK45" s="331"/>
      <c r="AL45" s="331"/>
      <c r="AM45" s="331"/>
      <c r="AN45" s="331"/>
      <c r="AO45" s="331"/>
      <c r="AP45" s="331"/>
      <c r="AQ45" s="331"/>
      <c r="AR45" s="331"/>
      <c r="AS45" s="331"/>
      <c r="AT45" s="331"/>
      <c r="AU45" s="331"/>
      <c r="AV45" s="331"/>
      <c r="AW45" s="331"/>
      <c r="AX45" s="331"/>
      <c r="AY45" s="331"/>
      <c r="AZ45" s="331"/>
      <c r="BA45" s="331"/>
      <c r="BB45" s="331"/>
      <c r="BC45" s="331"/>
      <c r="BD45" s="332"/>
      <c r="BE45" s="330" t="s">
        <v>242</v>
      </c>
      <c r="BF45" s="331"/>
      <c r="BG45" s="331"/>
      <c r="BH45" s="331"/>
      <c r="BI45" s="331"/>
      <c r="BJ45" s="331"/>
      <c r="BK45" s="331"/>
      <c r="BL45" s="331"/>
      <c r="BM45" s="331"/>
      <c r="BN45" s="331"/>
      <c r="BO45" s="331"/>
      <c r="BP45" s="331"/>
      <c r="BQ45" s="331"/>
      <c r="BR45" s="331"/>
      <c r="BS45" s="331"/>
      <c r="BT45" s="332"/>
      <c r="BU45" s="330" t="s">
        <v>243</v>
      </c>
      <c r="BV45" s="331"/>
      <c r="BW45" s="331"/>
      <c r="BX45" s="331"/>
      <c r="BY45" s="331"/>
      <c r="BZ45" s="331"/>
      <c r="CA45" s="331"/>
      <c r="CB45" s="331"/>
      <c r="CC45" s="331"/>
      <c r="CD45" s="331"/>
      <c r="CE45" s="331"/>
      <c r="CF45" s="331"/>
      <c r="CG45" s="331"/>
      <c r="CH45" s="331"/>
      <c r="CI45" s="331"/>
      <c r="CJ45" s="332"/>
      <c r="CK45" s="330" t="s">
        <v>244</v>
      </c>
      <c r="CL45" s="331"/>
      <c r="CM45" s="331"/>
      <c r="CN45" s="331"/>
      <c r="CO45" s="331"/>
      <c r="CP45" s="331"/>
      <c r="CQ45" s="331"/>
      <c r="CR45" s="331"/>
      <c r="CS45" s="331"/>
      <c r="CT45" s="331"/>
      <c r="CU45" s="331"/>
      <c r="CV45" s="331"/>
      <c r="CW45" s="331"/>
      <c r="CX45" s="331"/>
      <c r="CY45" s="331"/>
      <c r="CZ45" s="331"/>
      <c r="DA45" s="331"/>
      <c r="DB45" s="332"/>
    </row>
    <row r="46" spans="2:106" s="161" customFormat="1" ht="12.75">
      <c r="B46" s="333">
        <v>1</v>
      </c>
      <c r="C46" s="333"/>
      <c r="D46" s="333"/>
      <c r="E46" s="333"/>
      <c r="F46" s="333"/>
      <c r="G46" s="333"/>
      <c r="H46" s="333"/>
      <c r="I46" s="333">
        <v>2</v>
      </c>
      <c r="J46" s="333"/>
      <c r="K46" s="333"/>
      <c r="L46" s="333"/>
      <c r="M46" s="333"/>
      <c r="N46" s="333"/>
      <c r="O46" s="333"/>
      <c r="P46" s="333"/>
      <c r="Q46" s="333"/>
      <c r="R46" s="333"/>
      <c r="S46" s="333"/>
      <c r="T46" s="333"/>
      <c r="U46" s="333"/>
      <c r="V46" s="333"/>
      <c r="W46" s="333"/>
      <c r="X46" s="333"/>
      <c r="Y46" s="333"/>
      <c r="Z46" s="333"/>
      <c r="AA46" s="333"/>
      <c r="AB46" s="333"/>
      <c r="AC46" s="333"/>
      <c r="AD46" s="333"/>
      <c r="AE46" s="333"/>
      <c r="AF46" s="333"/>
      <c r="AG46" s="333"/>
      <c r="AH46" s="333"/>
      <c r="AI46" s="333"/>
      <c r="AJ46" s="333"/>
      <c r="AK46" s="333"/>
      <c r="AL46" s="333"/>
      <c r="AM46" s="333"/>
      <c r="AN46" s="333"/>
      <c r="AO46" s="333"/>
      <c r="AP46" s="333"/>
      <c r="AQ46" s="333"/>
      <c r="AR46" s="333"/>
      <c r="AS46" s="333"/>
      <c r="AT46" s="333"/>
      <c r="AU46" s="333"/>
      <c r="AV46" s="333"/>
      <c r="AW46" s="333"/>
      <c r="AX46" s="333"/>
      <c r="AY46" s="333"/>
      <c r="AZ46" s="333"/>
      <c r="BA46" s="333"/>
      <c r="BB46" s="333"/>
      <c r="BC46" s="333"/>
      <c r="BD46" s="333"/>
      <c r="BE46" s="333">
        <v>3</v>
      </c>
      <c r="BF46" s="333"/>
      <c r="BG46" s="333"/>
      <c r="BH46" s="333"/>
      <c r="BI46" s="333"/>
      <c r="BJ46" s="333"/>
      <c r="BK46" s="333"/>
      <c r="BL46" s="333"/>
      <c r="BM46" s="333"/>
      <c r="BN46" s="333"/>
      <c r="BO46" s="333"/>
      <c r="BP46" s="333"/>
      <c r="BQ46" s="333"/>
      <c r="BR46" s="333"/>
      <c r="BS46" s="333"/>
      <c r="BT46" s="333"/>
      <c r="BU46" s="333">
        <v>4</v>
      </c>
      <c r="BV46" s="333"/>
      <c r="BW46" s="333"/>
      <c r="BX46" s="333"/>
      <c r="BY46" s="333"/>
      <c r="BZ46" s="333"/>
      <c r="CA46" s="333"/>
      <c r="CB46" s="333"/>
      <c r="CC46" s="333"/>
      <c r="CD46" s="333"/>
      <c r="CE46" s="333"/>
      <c r="CF46" s="333"/>
      <c r="CG46" s="333"/>
      <c r="CH46" s="333"/>
      <c r="CI46" s="333"/>
      <c r="CJ46" s="333"/>
      <c r="CK46" s="333">
        <v>5</v>
      </c>
      <c r="CL46" s="333"/>
      <c r="CM46" s="333"/>
      <c r="CN46" s="333"/>
      <c r="CO46" s="333"/>
      <c r="CP46" s="333"/>
      <c r="CQ46" s="333"/>
      <c r="CR46" s="333"/>
      <c r="CS46" s="333"/>
      <c r="CT46" s="333"/>
      <c r="CU46" s="333"/>
      <c r="CV46" s="333"/>
      <c r="CW46" s="333"/>
      <c r="CX46" s="333"/>
      <c r="CY46" s="333"/>
      <c r="CZ46" s="333"/>
      <c r="DA46" s="333"/>
      <c r="DB46" s="333"/>
    </row>
    <row r="47" spans="2:106" s="162" customFormat="1" ht="15" customHeight="1">
      <c r="B47" s="334"/>
      <c r="C47" s="334"/>
      <c r="D47" s="334"/>
      <c r="E47" s="334"/>
      <c r="F47" s="334"/>
      <c r="G47" s="334"/>
      <c r="H47" s="334"/>
      <c r="I47" s="335"/>
      <c r="J47" s="335"/>
      <c r="K47" s="335"/>
      <c r="L47" s="335"/>
      <c r="M47" s="335"/>
      <c r="N47" s="335"/>
      <c r="O47" s="335"/>
      <c r="P47" s="335"/>
      <c r="Q47" s="335"/>
      <c r="R47" s="335"/>
      <c r="S47" s="335"/>
      <c r="T47" s="335"/>
      <c r="U47" s="335"/>
      <c r="V47" s="335"/>
      <c r="W47" s="335"/>
      <c r="X47" s="335"/>
      <c r="Y47" s="335"/>
      <c r="Z47" s="335"/>
      <c r="AA47" s="335"/>
      <c r="AB47" s="335"/>
      <c r="AC47" s="335"/>
      <c r="AD47" s="335"/>
      <c r="AE47" s="335"/>
      <c r="AF47" s="335"/>
      <c r="AG47" s="335"/>
      <c r="AH47" s="335"/>
      <c r="AI47" s="335"/>
      <c r="AJ47" s="335"/>
      <c r="AK47" s="335"/>
      <c r="AL47" s="335"/>
      <c r="AM47" s="335"/>
      <c r="AN47" s="335"/>
      <c r="AO47" s="335"/>
      <c r="AP47" s="335"/>
      <c r="AQ47" s="335"/>
      <c r="AR47" s="335"/>
      <c r="AS47" s="335"/>
      <c r="AT47" s="335"/>
      <c r="AU47" s="335"/>
      <c r="AV47" s="335"/>
      <c r="AW47" s="335"/>
      <c r="AX47" s="335"/>
      <c r="AY47" s="335"/>
      <c r="AZ47" s="335"/>
      <c r="BA47" s="335"/>
      <c r="BB47" s="335"/>
      <c r="BC47" s="335"/>
      <c r="BD47" s="335"/>
      <c r="BE47" s="336"/>
      <c r="BF47" s="336"/>
      <c r="BG47" s="336"/>
      <c r="BH47" s="336"/>
      <c r="BI47" s="336"/>
      <c r="BJ47" s="336"/>
      <c r="BK47" s="336"/>
      <c r="BL47" s="336"/>
      <c r="BM47" s="336"/>
      <c r="BN47" s="336"/>
      <c r="BO47" s="336"/>
      <c r="BP47" s="336"/>
      <c r="BQ47" s="336"/>
      <c r="BR47" s="336"/>
      <c r="BS47" s="336"/>
      <c r="BT47" s="336"/>
      <c r="BU47" s="336"/>
      <c r="BV47" s="336"/>
      <c r="BW47" s="336"/>
      <c r="BX47" s="336"/>
      <c r="BY47" s="336"/>
      <c r="BZ47" s="336"/>
      <c r="CA47" s="336"/>
      <c r="CB47" s="336"/>
      <c r="CC47" s="336"/>
      <c r="CD47" s="336"/>
      <c r="CE47" s="336"/>
      <c r="CF47" s="336"/>
      <c r="CG47" s="336"/>
      <c r="CH47" s="336"/>
      <c r="CI47" s="336"/>
      <c r="CJ47" s="336"/>
      <c r="CK47" s="336"/>
      <c r="CL47" s="336"/>
      <c r="CM47" s="336"/>
      <c r="CN47" s="336"/>
      <c r="CO47" s="336"/>
      <c r="CP47" s="336"/>
      <c r="CQ47" s="336"/>
      <c r="CR47" s="336"/>
      <c r="CS47" s="336"/>
      <c r="CT47" s="336"/>
      <c r="CU47" s="336"/>
      <c r="CV47" s="336"/>
      <c r="CW47" s="336"/>
      <c r="CX47" s="336"/>
      <c r="CY47" s="336"/>
      <c r="CZ47" s="336"/>
      <c r="DA47" s="336"/>
      <c r="DB47" s="336"/>
    </row>
    <row r="48" spans="2:106" s="162" customFormat="1" ht="15" customHeight="1">
      <c r="B48" s="334"/>
      <c r="C48" s="334"/>
      <c r="D48" s="334"/>
      <c r="E48" s="334"/>
      <c r="F48" s="334"/>
      <c r="G48" s="334"/>
      <c r="H48" s="334"/>
      <c r="I48" s="335"/>
      <c r="J48" s="335"/>
      <c r="K48" s="335"/>
      <c r="L48" s="335"/>
      <c r="M48" s="335"/>
      <c r="N48" s="335"/>
      <c r="O48" s="335"/>
      <c r="P48" s="335"/>
      <c r="Q48" s="335"/>
      <c r="R48" s="335"/>
      <c r="S48" s="335"/>
      <c r="T48" s="335"/>
      <c r="U48" s="335"/>
      <c r="V48" s="335"/>
      <c r="W48" s="335"/>
      <c r="X48" s="335"/>
      <c r="Y48" s="335"/>
      <c r="Z48" s="335"/>
      <c r="AA48" s="335"/>
      <c r="AB48" s="335"/>
      <c r="AC48" s="335"/>
      <c r="AD48" s="335"/>
      <c r="AE48" s="335"/>
      <c r="AF48" s="335"/>
      <c r="AG48" s="335"/>
      <c r="AH48" s="335"/>
      <c r="AI48" s="335"/>
      <c r="AJ48" s="335"/>
      <c r="AK48" s="335"/>
      <c r="AL48" s="335"/>
      <c r="AM48" s="335"/>
      <c r="AN48" s="335"/>
      <c r="AO48" s="335"/>
      <c r="AP48" s="335"/>
      <c r="AQ48" s="335"/>
      <c r="AR48" s="335"/>
      <c r="AS48" s="335"/>
      <c r="AT48" s="335"/>
      <c r="AU48" s="335"/>
      <c r="AV48" s="335"/>
      <c r="AW48" s="335"/>
      <c r="AX48" s="335"/>
      <c r="AY48" s="335"/>
      <c r="AZ48" s="335"/>
      <c r="BA48" s="335"/>
      <c r="BB48" s="335"/>
      <c r="BC48" s="335"/>
      <c r="BD48" s="335"/>
      <c r="BE48" s="336"/>
      <c r="BF48" s="336"/>
      <c r="BG48" s="336"/>
      <c r="BH48" s="336"/>
      <c r="BI48" s="336"/>
      <c r="BJ48" s="336"/>
      <c r="BK48" s="336"/>
      <c r="BL48" s="336"/>
      <c r="BM48" s="336"/>
      <c r="BN48" s="336"/>
      <c r="BO48" s="336"/>
      <c r="BP48" s="336"/>
      <c r="BQ48" s="336"/>
      <c r="BR48" s="336"/>
      <c r="BS48" s="336"/>
      <c r="BT48" s="336"/>
      <c r="BU48" s="336"/>
      <c r="BV48" s="336"/>
      <c r="BW48" s="336"/>
      <c r="BX48" s="336"/>
      <c r="BY48" s="336"/>
      <c r="BZ48" s="336"/>
      <c r="CA48" s="336"/>
      <c r="CB48" s="336"/>
      <c r="CC48" s="336"/>
      <c r="CD48" s="336"/>
      <c r="CE48" s="336"/>
      <c r="CF48" s="336"/>
      <c r="CG48" s="336"/>
      <c r="CH48" s="336"/>
      <c r="CI48" s="336"/>
      <c r="CJ48" s="336"/>
      <c r="CK48" s="336"/>
      <c r="CL48" s="336"/>
      <c r="CM48" s="336"/>
      <c r="CN48" s="336"/>
      <c r="CO48" s="336"/>
      <c r="CP48" s="336"/>
      <c r="CQ48" s="336"/>
      <c r="CR48" s="336"/>
      <c r="CS48" s="336"/>
      <c r="CT48" s="336"/>
      <c r="CU48" s="336"/>
      <c r="CV48" s="336"/>
      <c r="CW48" s="336"/>
      <c r="CX48" s="336"/>
      <c r="CY48" s="336"/>
      <c r="CZ48" s="336"/>
      <c r="DA48" s="336"/>
      <c r="DB48" s="336"/>
    </row>
    <row r="49" spans="2:106" s="162" customFormat="1" ht="15" customHeight="1">
      <c r="B49" s="334"/>
      <c r="C49" s="334"/>
      <c r="D49" s="334"/>
      <c r="E49" s="334"/>
      <c r="F49" s="334"/>
      <c r="G49" s="334"/>
      <c r="H49" s="334"/>
      <c r="I49" s="337" t="s">
        <v>210</v>
      </c>
      <c r="J49" s="337"/>
      <c r="K49" s="337"/>
      <c r="L49" s="337"/>
      <c r="M49" s="337"/>
      <c r="N49" s="337"/>
      <c r="O49" s="337"/>
      <c r="P49" s="337"/>
      <c r="Q49" s="337"/>
      <c r="R49" s="337"/>
      <c r="S49" s="337"/>
      <c r="T49" s="337"/>
      <c r="U49" s="337"/>
      <c r="V49" s="337"/>
      <c r="W49" s="337"/>
      <c r="X49" s="337"/>
      <c r="Y49" s="337"/>
      <c r="Z49" s="337"/>
      <c r="AA49" s="337"/>
      <c r="AB49" s="337"/>
      <c r="AC49" s="337"/>
      <c r="AD49" s="337"/>
      <c r="AE49" s="337"/>
      <c r="AF49" s="337"/>
      <c r="AG49" s="337"/>
      <c r="AH49" s="337"/>
      <c r="AI49" s="337"/>
      <c r="AJ49" s="337"/>
      <c r="AK49" s="337"/>
      <c r="AL49" s="337"/>
      <c r="AM49" s="337"/>
      <c r="AN49" s="337"/>
      <c r="AO49" s="337"/>
      <c r="AP49" s="337"/>
      <c r="AQ49" s="337"/>
      <c r="AR49" s="337"/>
      <c r="AS49" s="337"/>
      <c r="AT49" s="337"/>
      <c r="AU49" s="337"/>
      <c r="AV49" s="337"/>
      <c r="AW49" s="337"/>
      <c r="AX49" s="337"/>
      <c r="AY49" s="337"/>
      <c r="AZ49" s="337"/>
      <c r="BA49" s="337"/>
      <c r="BB49" s="337"/>
      <c r="BC49" s="337"/>
      <c r="BD49" s="338"/>
      <c r="BE49" s="336" t="s">
        <v>211</v>
      </c>
      <c r="BF49" s="336"/>
      <c r="BG49" s="336"/>
      <c r="BH49" s="336"/>
      <c r="BI49" s="336"/>
      <c r="BJ49" s="336"/>
      <c r="BK49" s="336"/>
      <c r="BL49" s="336"/>
      <c r="BM49" s="336"/>
      <c r="BN49" s="336"/>
      <c r="BO49" s="336"/>
      <c r="BP49" s="336"/>
      <c r="BQ49" s="336"/>
      <c r="BR49" s="336"/>
      <c r="BS49" s="336"/>
      <c r="BT49" s="336"/>
      <c r="BU49" s="336" t="s">
        <v>211</v>
      </c>
      <c r="BV49" s="336"/>
      <c r="BW49" s="336"/>
      <c r="BX49" s="336"/>
      <c r="BY49" s="336"/>
      <c r="BZ49" s="336"/>
      <c r="CA49" s="336"/>
      <c r="CB49" s="336"/>
      <c r="CC49" s="336"/>
      <c r="CD49" s="336"/>
      <c r="CE49" s="336"/>
      <c r="CF49" s="336"/>
      <c r="CG49" s="336"/>
      <c r="CH49" s="336"/>
      <c r="CI49" s="336"/>
      <c r="CJ49" s="336"/>
      <c r="CK49" s="336"/>
      <c r="CL49" s="336"/>
      <c r="CM49" s="336"/>
      <c r="CN49" s="336"/>
      <c r="CO49" s="336"/>
      <c r="CP49" s="336"/>
      <c r="CQ49" s="336"/>
      <c r="CR49" s="336"/>
      <c r="CS49" s="336"/>
      <c r="CT49" s="336"/>
      <c r="CU49" s="336"/>
      <c r="CV49" s="336"/>
      <c r="CW49" s="336"/>
      <c r="CX49" s="336"/>
      <c r="CY49" s="336"/>
      <c r="CZ49" s="336"/>
      <c r="DA49" s="336"/>
      <c r="DB49" s="336"/>
    </row>
    <row r="50" s="163" customFormat="1" ht="12" customHeight="1"/>
    <row r="51" spans="2:106" s="159" customFormat="1" ht="14.25">
      <c r="B51" s="329" t="s">
        <v>245</v>
      </c>
      <c r="C51" s="329"/>
      <c r="D51" s="329"/>
      <c r="E51" s="329"/>
      <c r="F51" s="329"/>
      <c r="G51" s="329"/>
      <c r="H51" s="329"/>
      <c r="I51" s="329"/>
      <c r="J51" s="329"/>
      <c r="K51" s="329"/>
      <c r="L51" s="329"/>
      <c r="M51" s="329"/>
      <c r="N51" s="329"/>
      <c r="O51" s="329"/>
      <c r="P51" s="329"/>
      <c r="Q51" s="329"/>
      <c r="R51" s="329"/>
      <c r="S51" s="329"/>
      <c r="T51" s="329"/>
      <c r="U51" s="329"/>
      <c r="V51" s="329"/>
      <c r="W51" s="329"/>
      <c r="X51" s="329"/>
      <c r="Y51" s="329"/>
      <c r="Z51" s="329"/>
      <c r="AA51" s="329"/>
      <c r="AB51" s="329"/>
      <c r="AC51" s="329"/>
      <c r="AD51" s="329"/>
      <c r="AE51" s="329"/>
      <c r="AF51" s="329"/>
      <c r="AG51" s="329"/>
      <c r="AH51" s="329"/>
      <c r="AI51" s="329"/>
      <c r="AJ51" s="329"/>
      <c r="AK51" s="329"/>
      <c r="AL51" s="329"/>
      <c r="AM51" s="329"/>
      <c r="AN51" s="329"/>
      <c r="AO51" s="329"/>
      <c r="AP51" s="329"/>
      <c r="AQ51" s="329"/>
      <c r="AR51" s="329"/>
      <c r="AS51" s="329"/>
      <c r="AT51" s="329"/>
      <c r="AU51" s="329"/>
      <c r="AV51" s="329"/>
      <c r="AW51" s="329"/>
      <c r="AX51" s="329"/>
      <c r="AY51" s="329"/>
      <c r="AZ51" s="329"/>
      <c r="BA51" s="329"/>
      <c r="BB51" s="329"/>
      <c r="BC51" s="329"/>
      <c r="BD51" s="329"/>
      <c r="BE51" s="329"/>
      <c r="BF51" s="329"/>
      <c r="BG51" s="329"/>
      <c r="BH51" s="329"/>
      <c r="BI51" s="329"/>
      <c r="BJ51" s="329"/>
      <c r="BK51" s="329"/>
      <c r="BL51" s="329"/>
      <c r="BM51" s="329"/>
      <c r="BN51" s="329"/>
      <c r="BO51" s="329"/>
      <c r="BP51" s="329"/>
      <c r="BQ51" s="329"/>
      <c r="BR51" s="329"/>
      <c r="BS51" s="329"/>
      <c r="BT51" s="329"/>
      <c r="BU51" s="329"/>
      <c r="BV51" s="329"/>
      <c r="BW51" s="329"/>
      <c r="BX51" s="329"/>
      <c r="BY51" s="329"/>
      <c r="BZ51" s="329"/>
      <c r="CA51" s="329"/>
      <c r="CB51" s="329"/>
      <c r="CC51" s="329"/>
      <c r="CD51" s="329"/>
      <c r="CE51" s="329"/>
      <c r="CF51" s="329"/>
      <c r="CG51" s="329"/>
      <c r="CH51" s="329"/>
      <c r="CI51" s="329"/>
      <c r="CJ51" s="329"/>
      <c r="CK51" s="329"/>
      <c r="CL51" s="329"/>
      <c r="CM51" s="329"/>
      <c r="CN51" s="329"/>
      <c r="CO51" s="329"/>
      <c r="CP51" s="329"/>
      <c r="CQ51" s="329"/>
      <c r="CR51" s="329"/>
      <c r="CS51" s="329"/>
      <c r="CT51" s="329"/>
      <c r="CU51" s="329"/>
      <c r="CV51" s="329"/>
      <c r="CW51" s="329"/>
      <c r="CX51" s="329"/>
      <c r="CY51" s="329"/>
      <c r="CZ51" s="329"/>
      <c r="DA51" s="329"/>
      <c r="DB51" s="329"/>
    </row>
    <row r="52" ht="6" customHeight="1"/>
    <row r="53" spans="2:106" s="159" customFormat="1" ht="14.25">
      <c r="B53" s="159" t="s">
        <v>189</v>
      </c>
      <c r="Y53" s="364"/>
      <c r="Z53" s="364"/>
      <c r="AA53" s="364"/>
      <c r="AB53" s="364"/>
      <c r="AC53" s="364"/>
      <c r="AD53" s="364"/>
      <c r="AE53" s="364"/>
      <c r="AF53" s="364"/>
      <c r="AG53" s="364"/>
      <c r="AH53" s="364"/>
      <c r="AI53" s="364"/>
      <c r="AJ53" s="364"/>
      <c r="AK53" s="364"/>
      <c r="AL53" s="364"/>
      <c r="AM53" s="364"/>
      <c r="AN53" s="364"/>
      <c r="AO53" s="364"/>
      <c r="AP53" s="364"/>
      <c r="AQ53" s="364"/>
      <c r="AR53" s="364"/>
      <c r="AS53" s="364"/>
      <c r="AT53" s="364"/>
      <c r="AU53" s="364"/>
      <c r="AV53" s="364"/>
      <c r="AW53" s="364"/>
      <c r="AX53" s="364"/>
      <c r="AY53" s="364"/>
      <c r="AZ53" s="364"/>
      <c r="BA53" s="364"/>
      <c r="BB53" s="364"/>
      <c r="BC53" s="364"/>
      <c r="BD53" s="364"/>
      <c r="BE53" s="364"/>
      <c r="BF53" s="364"/>
      <c r="BG53" s="364"/>
      <c r="BH53" s="364"/>
      <c r="BI53" s="364"/>
      <c r="BJ53" s="364"/>
      <c r="BK53" s="364"/>
      <c r="BL53" s="364"/>
      <c r="BM53" s="364"/>
      <c r="BN53" s="364"/>
      <c r="BO53" s="364"/>
      <c r="BP53" s="364"/>
      <c r="BQ53" s="364"/>
      <c r="BR53" s="364"/>
      <c r="BS53" s="364"/>
      <c r="BT53" s="364"/>
      <c r="BU53" s="364"/>
      <c r="BV53" s="364"/>
      <c r="BW53" s="364"/>
      <c r="BX53" s="364"/>
      <c r="BY53" s="364"/>
      <c r="BZ53" s="364"/>
      <c r="CA53" s="364"/>
      <c r="CB53" s="364"/>
      <c r="CC53" s="364"/>
      <c r="CD53" s="364"/>
      <c r="CE53" s="364"/>
      <c r="CF53" s="364"/>
      <c r="CG53" s="364"/>
      <c r="CH53" s="364"/>
      <c r="CI53" s="364"/>
      <c r="CJ53" s="364"/>
      <c r="CK53" s="364"/>
      <c r="CL53" s="364"/>
      <c r="CM53" s="364"/>
      <c r="CN53" s="364"/>
      <c r="CO53" s="364"/>
      <c r="CP53" s="364"/>
      <c r="CQ53" s="364"/>
      <c r="CR53" s="364"/>
      <c r="CS53" s="364"/>
      <c r="CT53" s="364"/>
      <c r="CU53" s="364"/>
      <c r="CV53" s="364"/>
      <c r="CW53" s="364"/>
      <c r="CX53" s="364"/>
      <c r="CY53" s="364"/>
      <c r="CZ53" s="364"/>
      <c r="DA53" s="364"/>
      <c r="DB53" s="364"/>
    </row>
    <row r="54" spans="25:106" s="159" customFormat="1" ht="6" customHeight="1">
      <c r="Y54" s="168"/>
      <c r="Z54" s="168"/>
      <c r="AA54" s="168"/>
      <c r="AB54" s="168"/>
      <c r="AC54" s="168"/>
      <c r="AD54" s="168"/>
      <c r="AE54" s="168"/>
      <c r="AF54" s="168"/>
      <c r="AG54" s="168"/>
      <c r="AH54" s="168"/>
      <c r="AI54" s="168"/>
      <c r="AJ54" s="168"/>
      <c r="AK54" s="168"/>
      <c r="AL54" s="168"/>
      <c r="AM54" s="168"/>
      <c r="AN54" s="168"/>
      <c r="AO54" s="168"/>
      <c r="AP54" s="168"/>
      <c r="AQ54" s="168"/>
      <c r="AR54" s="168"/>
      <c r="AS54" s="168"/>
      <c r="AT54" s="168"/>
      <c r="AU54" s="168"/>
      <c r="AV54" s="168"/>
      <c r="AW54" s="168"/>
      <c r="AX54" s="168"/>
      <c r="AY54" s="168"/>
      <c r="AZ54" s="168"/>
      <c r="BA54" s="168"/>
      <c r="BB54" s="168"/>
      <c r="BC54" s="168"/>
      <c r="BD54" s="168"/>
      <c r="BE54" s="168"/>
      <c r="BF54" s="168"/>
      <c r="BG54" s="168"/>
      <c r="BH54" s="168"/>
      <c r="BI54" s="168"/>
      <c r="BJ54" s="168"/>
      <c r="BK54" s="168"/>
      <c r="BL54" s="168"/>
      <c r="BM54" s="168"/>
      <c r="BN54" s="168"/>
      <c r="BO54" s="168"/>
      <c r="BP54" s="168"/>
      <c r="BQ54" s="168"/>
      <c r="BR54" s="168"/>
      <c r="BS54" s="168"/>
      <c r="BT54" s="168"/>
      <c r="BU54" s="168"/>
      <c r="BV54" s="168"/>
      <c r="BW54" s="168"/>
      <c r="BX54" s="168"/>
      <c r="BY54" s="168"/>
      <c r="BZ54" s="168"/>
      <c r="CA54" s="168"/>
      <c r="CB54" s="168"/>
      <c r="CC54" s="168"/>
      <c r="CD54" s="168"/>
      <c r="CE54" s="168"/>
      <c r="CF54" s="168"/>
      <c r="CG54" s="168"/>
      <c r="CH54" s="168"/>
      <c r="CI54" s="168"/>
      <c r="CJ54" s="168"/>
      <c r="CK54" s="168"/>
      <c r="CL54" s="168"/>
      <c r="CM54" s="168"/>
      <c r="CN54" s="168"/>
      <c r="CO54" s="168"/>
      <c r="CP54" s="168"/>
      <c r="CQ54" s="168"/>
      <c r="CR54" s="168"/>
      <c r="CS54" s="168"/>
      <c r="CT54" s="168"/>
      <c r="CU54" s="168"/>
      <c r="CV54" s="168"/>
      <c r="CW54" s="168"/>
      <c r="CX54" s="168"/>
      <c r="CY54" s="168"/>
      <c r="CZ54" s="168"/>
      <c r="DA54" s="168"/>
      <c r="DB54" s="168"/>
    </row>
    <row r="55" spans="2:106" s="159" customFormat="1" ht="14.25">
      <c r="B55" s="365" t="s">
        <v>190</v>
      </c>
      <c r="C55" s="365"/>
      <c r="D55" s="365"/>
      <c r="E55" s="365"/>
      <c r="F55" s="365"/>
      <c r="G55" s="365"/>
      <c r="H55" s="365"/>
      <c r="I55" s="365"/>
      <c r="J55" s="365"/>
      <c r="K55" s="365"/>
      <c r="L55" s="365"/>
      <c r="M55" s="365"/>
      <c r="N55" s="365"/>
      <c r="O55" s="365"/>
      <c r="P55" s="365"/>
      <c r="Q55" s="365"/>
      <c r="R55" s="365"/>
      <c r="S55" s="365"/>
      <c r="T55" s="365"/>
      <c r="U55" s="365"/>
      <c r="V55" s="365"/>
      <c r="W55" s="365"/>
      <c r="X55" s="365"/>
      <c r="Y55" s="365"/>
      <c r="Z55" s="365"/>
      <c r="AA55" s="365"/>
      <c r="AB55" s="365"/>
      <c r="AC55" s="365"/>
      <c r="AD55" s="365"/>
      <c r="AE55" s="365"/>
      <c r="AF55" s="365"/>
      <c r="AG55" s="365"/>
      <c r="AH55" s="365"/>
      <c r="AI55" s="365"/>
      <c r="AJ55" s="365"/>
      <c r="AK55" s="365"/>
      <c r="AL55" s="365"/>
      <c r="AM55" s="365"/>
      <c r="AN55" s="365"/>
      <c r="AO55" s="365"/>
      <c r="AP55" s="365"/>
      <c r="AQ55" s="366"/>
      <c r="AR55" s="366"/>
      <c r="AS55" s="366"/>
      <c r="AT55" s="366"/>
      <c r="AU55" s="366"/>
      <c r="AV55" s="366"/>
      <c r="AW55" s="366"/>
      <c r="AX55" s="366"/>
      <c r="AY55" s="366"/>
      <c r="AZ55" s="366"/>
      <c r="BA55" s="366"/>
      <c r="BB55" s="366"/>
      <c r="BC55" s="366"/>
      <c r="BD55" s="366"/>
      <c r="BE55" s="366"/>
      <c r="BF55" s="366"/>
      <c r="BG55" s="366"/>
      <c r="BH55" s="366"/>
      <c r="BI55" s="366"/>
      <c r="BJ55" s="366"/>
      <c r="BK55" s="366"/>
      <c r="BL55" s="366"/>
      <c r="BM55" s="366"/>
      <c r="BN55" s="366"/>
      <c r="BO55" s="366"/>
      <c r="BP55" s="366"/>
      <c r="BQ55" s="366"/>
      <c r="BR55" s="366"/>
      <c r="BS55" s="366"/>
      <c r="BT55" s="366"/>
      <c r="BU55" s="366"/>
      <c r="BV55" s="366"/>
      <c r="BW55" s="366"/>
      <c r="BX55" s="366"/>
      <c r="BY55" s="366"/>
      <c r="BZ55" s="366"/>
      <c r="CA55" s="366"/>
      <c r="CB55" s="366"/>
      <c r="CC55" s="366"/>
      <c r="CD55" s="366"/>
      <c r="CE55" s="366"/>
      <c r="CF55" s="366"/>
      <c r="CG55" s="366"/>
      <c r="CH55" s="366"/>
      <c r="CI55" s="366"/>
      <c r="CJ55" s="366"/>
      <c r="CK55" s="366"/>
      <c r="CL55" s="366"/>
      <c r="CM55" s="366"/>
      <c r="CN55" s="366"/>
      <c r="CO55" s="366"/>
      <c r="CP55" s="366"/>
      <c r="CQ55" s="366"/>
      <c r="CR55" s="366"/>
      <c r="CS55" s="366"/>
      <c r="CT55" s="366"/>
      <c r="CU55" s="366"/>
      <c r="CV55" s="366"/>
      <c r="CW55" s="366"/>
      <c r="CX55" s="366"/>
      <c r="CY55" s="366"/>
      <c r="CZ55" s="366"/>
      <c r="DA55" s="366"/>
      <c r="DB55" s="366"/>
    </row>
    <row r="56" ht="10.5" customHeight="1"/>
    <row r="57" spans="2:106" s="160" customFormat="1" ht="55.5" customHeight="1">
      <c r="B57" s="330" t="s">
        <v>192</v>
      </c>
      <c r="C57" s="331"/>
      <c r="D57" s="331"/>
      <c r="E57" s="331"/>
      <c r="F57" s="331"/>
      <c r="G57" s="331"/>
      <c r="H57" s="332"/>
      <c r="I57" s="330" t="s">
        <v>246</v>
      </c>
      <c r="J57" s="331"/>
      <c r="K57" s="331"/>
      <c r="L57" s="331"/>
      <c r="M57" s="331"/>
      <c r="N57" s="331"/>
      <c r="O57" s="331"/>
      <c r="P57" s="331"/>
      <c r="Q57" s="331"/>
      <c r="R57" s="331"/>
      <c r="S57" s="331"/>
      <c r="T57" s="331"/>
      <c r="U57" s="331"/>
      <c r="V57" s="331"/>
      <c r="W57" s="331"/>
      <c r="X57" s="331"/>
      <c r="Y57" s="331"/>
      <c r="Z57" s="331"/>
      <c r="AA57" s="331"/>
      <c r="AB57" s="331"/>
      <c r="AC57" s="331"/>
      <c r="AD57" s="331"/>
      <c r="AE57" s="331"/>
      <c r="AF57" s="331"/>
      <c r="AG57" s="331"/>
      <c r="AH57" s="331"/>
      <c r="AI57" s="331"/>
      <c r="AJ57" s="331"/>
      <c r="AK57" s="331"/>
      <c r="AL57" s="331"/>
      <c r="AM57" s="331"/>
      <c r="AN57" s="331"/>
      <c r="AO57" s="331"/>
      <c r="AP57" s="331"/>
      <c r="AQ57" s="331"/>
      <c r="AR57" s="331"/>
      <c r="AS57" s="331"/>
      <c r="AT57" s="331"/>
      <c r="AU57" s="331"/>
      <c r="AV57" s="331"/>
      <c r="AW57" s="331"/>
      <c r="AX57" s="331"/>
      <c r="AY57" s="331"/>
      <c r="AZ57" s="331"/>
      <c r="BA57" s="331"/>
      <c r="BB57" s="331"/>
      <c r="BC57" s="331"/>
      <c r="BD57" s="332"/>
      <c r="BE57" s="330" t="s">
        <v>247</v>
      </c>
      <c r="BF57" s="331"/>
      <c r="BG57" s="331"/>
      <c r="BH57" s="331"/>
      <c r="BI57" s="331"/>
      <c r="BJ57" s="331"/>
      <c r="BK57" s="331"/>
      <c r="BL57" s="331"/>
      <c r="BM57" s="331"/>
      <c r="BN57" s="331"/>
      <c r="BO57" s="331"/>
      <c r="BP57" s="331"/>
      <c r="BQ57" s="331"/>
      <c r="BR57" s="331"/>
      <c r="BS57" s="331"/>
      <c r="BT57" s="332"/>
      <c r="BU57" s="330" t="s">
        <v>248</v>
      </c>
      <c r="BV57" s="331"/>
      <c r="BW57" s="331"/>
      <c r="BX57" s="331"/>
      <c r="BY57" s="331"/>
      <c r="BZ57" s="331"/>
      <c r="CA57" s="331"/>
      <c r="CB57" s="331"/>
      <c r="CC57" s="331"/>
      <c r="CD57" s="331"/>
      <c r="CE57" s="332"/>
      <c r="CF57" s="330" t="s">
        <v>249</v>
      </c>
      <c r="CG57" s="331"/>
      <c r="CH57" s="331"/>
      <c r="CI57" s="331"/>
      <c r="CJ57" s="331"/>
      <c r="CK57" s="331"/>
      <c r="CL57" s="331"/>
      <c r="CM57" s="331"/>
      <c r="CN57" s="331"/>
      <c r="CO57" s="331"/>
      <c r="CP57" s="331"/>
      <c r="CQ57" s="331"/>
      <c r="CR57" s="331"/>
      <c r="CS57" s="331"/>
      <c r="CT57" s="331"/>
      <c r="CU57" s="331"/>
      <c r="CV57" s="331"/>
      <c r="CW57" s="331"/>
      <c r="CX57" s="331"/>
      <c r="CY57" s="331"/>
      <c r="CZ57" s="331"/>
      <c r="DA57" s="331"/>
      <c r="DB57" s="332"/>
    </row>
    <row r="58" spans="2:106" s="161" customFormat="1" ht="12.75">
      <c r="B58" s="333">
        <v>1</v>
      </c>
      <c r="C58" s="333"/>
      <c r="D58" s="333"/>
      <c r="E58" s="333"/>
      <c r="F58" s="333"/>
      <c r="G58" s="333"/>
      <c r="H58" s="333"/>
      <c r="I58" s="333">
        <v>2</v>
      </c>
      <c r="J58" s="333"/>
      <c r="K58" s="333"/>
      <c r="L58" s="333"/>
      <c r="M58" s="333"/>
      <c r="N58" s="333"/>
      <c r="O58" s="333"/>
      <c r="P58" s="333"/>
      <c r="Q58" s="333"/>
      <c r="R58" s="333"/>
      <c r="S58" s="333"/>
      <c r="T58" s="333"/>
      <c r="U58" s="333"/>
      <c r="V58" s="333"/>
      <c r="W58" s="333"/>
      <c r="X58" s="333"/>
      <c r="Y58" s="333"/>
      <c r="Z58" s="333"/>
      <c r="AA58" s="333"/>
      <c r="AB58" s="333"/>
      <c r="AC58" s="333"/>
      <c r="AD58" s="333"/>
      <c r="AE58" s="333"/>
      <c r="AF58" s="333"/>
      <c r="AG58" s="333"/>
      <c r="AH58" s="333"/>
      <c r="AI58" s="333"/>
      <c r="AJ58" s="333"/>
      <c r="AK58" s="333"/>
      <c r="AL58" s="333"/>
      <c r="AM58" s="333"/>
      <c r="AN58" s="333"/>
      <c r="AO58" s="333"/>
      <c r="AP58" s="333"/>
      <c r="AQ58" s="333"/>
      <c r="AR58" s="333"/>
      <c r="AS58" s="333"/>
      <c r="AT58" s="333"/>
      <c r="AU58" s="333"/>
      <c r="AV58" s="333"/>
      <c r="AW58" s="333"/>
      <c r="AX58" s="333"/>
      <c r="AY58" s="333"/>
      <c r="AZ58" s="333"/>
      <c r="BA58" s="333"/>
      <c r="BB58" s="333"/>
      <c r="BC58" s="333"/>
      <c r="BD58" s="333"/>
      <c r="BE58" s="333">
        <v>3</v>
      </c>
      <c r="BF58" s="333"/>
      <c r="BG58" s="333"/>
      <c r="BH58" s="333"/>
      <c r="BI58" s="333"/>
      <c r="BJ58" s="333"/>
      <c r="BK58" s="333"/>
      <c r="BL58" s="333"/>
      <c r="BM58" s="333"/>
      <c r="BN58" s="333"/>
      <c r="BO58" s="333"/>
      <c r="BP58" s="333"/>
      <c r="BQ58" s="333"/>
      <c r="BR58" s="333"/>
      <c r="BS58" s="333"/>
      <c r="BT58" s="333"/>
      <c r="BU58" s="333">
        <v>4</v>
      </c>
      <c r="BV58" s="333"/>
      <c r="BW58" s="333"/>
      <c r="BX58" s="333"/>
      <c r="BY58" s="333"/>
      <c r="BZ58" s="333"/>
      <c r="CA58" s="333"/>
      <c r="CB58" s="333"/>
      <c r="CC58" s="333"/>
      <c r="CD58" s="333"/>
      <c r="CE58" s="333"/>
      <c r="CF58" s="333">
        <v>5</v>
      </c>
      <c r="CG58" s="333"/>
      <c r="CH58" s="333"/>
      <c r="CI58" s="333"/>
      <c r="CJ58" s="333"/>
      <c r="CK58" s="333"/>
      <c r="CL58" s="333"/>
      <c r="CM58" s="333"/>
      <c r="CN58" s="333"/>
      <c r="CO58" s="333"/>
      <c r="CP58" s="333"/>
      <c r="CQ58" s="333"/>
      <c r="CR58" s="333"/>
      <c r="CS58" s="333"/>
      <c r="CT58" s="333"/>
      <c r="CU58" s="333"/>
      <c r="CV58" s="333"/>
      <c r="CW58" s="333"/>
      <c r="CX58" s="333"/>
      <c r="CY58" s="333"/>
      <c r="CZ58" s="333"/>
      <c r="DA58" s="333"/>
      <c r="DB58" s="333"/>
    </row>
    <row r="59" spans="2:106" s="162" customFormat="1" ht="15" customHeight="1">
      <c r="B59" s="334"/>
      <c r="C59" s="334"/>
      <c r="D59" s="334"/>
      <c r="E59" s="334"/>
      <c r="F59" s="334"/>
      <c r="G59" s="334"/>
      <c r="H59" s="334"/>
      <c r="I59" s="335"/>
      <c r="J59" s="335"/>
      <c r="K59" s="335"/>
      <c r="L59" s="335"/>
      <c r="M59" s="335"/>
      <c r="N59" s="335"/>
      <c r="O59" s="335"/>
      <c r="P59" s="335"/>
      <c r="Q59" s="335"/>
      <c r="R59" s="335"/>
      <c r="S59" s="335"/>
      <c r="T59" s="335"/>
      <c r="U59" s="335"/>
      <c r="V59" s="335"/>
      <c r="W59" s="335"/>
      <c r="X59" s="335"/>
      <c r="Y59" s="335"/>
      <c r="Z59" s="335"/>
      <c r="AA59" s="335"/>
      <c r="AB59" s="335"/>
      <c r="AC59" s="335"/>
      <c r="AD59" s="335"/>
      <c r="AE59" s="335"/>
      <c r="AF59" s="335"/>
      <c r="AG59" s="335"/>
      <c r="AH59" s="335"/>
      <c r="AI59" s="335"/>
      <c r="AJ59" s="335"/>
      <c r="AK59" s="335"/>
      <c r="AL59" s="335"/>
      <c r="AM59" s="335"/>
      <c r="AN59" s="335"/>
      <c r="AO59" s="335"/>
      <c r="AP59" s="335"/>
      <c r="AQ59" s="335"/>
      <c r="AR59" s="335"/>
      <c r="AS59" s="335"/>
      <c r="AT59" s="335"/>
      <c r="AU59" s="335"/>
      <c r="AV59" s="335"/>
      <c r="AW59" s="335"/>
      <c r="AX59" s="335"/>
      <c r="AY59" s="335"/>
      <c r="AZ59" s="335"/>
      <c r="BA59" s="335"/>
      <c r="BB59" s="335"/>
      <c r="BC59" s="335"/>
      <c r="BD59" s="335"/>
      <c r="BE59" s="336"/>
      <c r="BF59" s="336"/>
      <c r="BG59" s="336"/>
      <c r="BH59" s="336"/>
      <c r="BI59" s="336"/>
      <c r="BJ59" s="336"/>
      <c r="BK59" s="336"/>
      <c r="BL59" s="336"/>
      <c r="BM59" s="336"/>
      <c r="BN59" s="336"/>
      <c r="BO59" s="336"/>
      <c r="BP59" s="336"/>
      <c r="BQ59" s="336"/>
      <c r="BR59" s="336"/>
      <c r="BS59" s="336"/>
      <c r="BT59" s="336"/>
      <c r="BU59" s="336"/>
      <c r="BV59" s="336"/>
      <c r="BW59" s="336"/>
      <c r="BX59" s="336"/>
      <c r="BY59" s="336"/>
      <c r="BZ59" s="336"/>
      <c r="CA59" s="336"/>
      <c r="CB59" s="336"/>
      <c r="CC59" s="336"/>
      <c r="CD59" s="336"/>
      <c r="CE59" s="336"/>
      <c r="CF59" s="336"/>
      <c r="CG59" s="336"/>
      <c r="CH59" s="336"/>
      <c r="CI59" s="336"/>
      <c r="CJ59" s="336"/>
      <c r="CK59" s="336"/>
      <c r="CL59" s="336"/>
      <c r="CM59" s="336"/>
      <c r="CN59" s="336"/>
      <c r="CO59" s="336"/>
      <c r="CP59" s="336"/>
      <c r="CQ59" s="336"/>
      <c r="CR59" s="336"/>
      <c r="CS59" s="336"/>
      <c r="CT59" s="336"/>
      <c r="CU59" s="336"/>
      <c r="CV59" s="336"/>
      <c r="CW59" s="336"/>
      <c r="CX59" s="336"/>
      <c r="CY59" s="336"/>
      <c r="CZ59" s="336"/>
      <c r="DA59" s="336"/>
      <c r="DB59" s="336"/>
    </row>
    <row r="60" spans="2:106" s="162" customFormat="1" ht="15" customHeight="1">
      <c r="B60" s="334"/>
      <c r="C60" s="334"/>
      <c r="D60" s="334"/>
      <c r="E60" s="334"/>
      <c r="F60" s="334"/>
      <c r="G60" s="334"/>
      <c r="H60" s="334"/>
      <c r="I60" s="335"/>
      <c r="J60" s="335"/>
      <c r="K60" s="335"/>
      <c r="L60" s="335"/>
      <c r="M60" s="335"/>
      <c r="N60" s="335"/>
      <c r="O60" s="335"/>
      <c r="P60" s="335"/>
      <c r="Q60" s="335"/>
      <c r="R60" s="335"/>
      <c r="S60" s="335"/>
      <c r="T60" s="335"/>
      <c r="U60" s="335"/>
      <c r="V60" s="335"/>
      <c r="W60" s="335"/>
      <c r="X60" s="335"/>
      <c r="Y60" s="335"/>
      <c r="Z60" s="335"/>
      <c r="AA60" s="335"/>
      <c r="AB60" s="335"/>
      <c r="AC60" s="335"/>
      <c r="AD60" s="335"/>
      <c r="AE60" s="335"/>
      <c r="AF60" s="335"/>
      <c r="AG60" s="335"/>
      <c r="AH60" s="335"/>
      <c r="AI60" s="335"/>
      <c r="AJ60" s="335"/>
      <c r="AK60" s="335"/>
      <c r="AL60" s="335"/>
      <c r="AM60" s="335"/>
      <c r="AN60" s="335"/>
      <c r="AO60" s="335"/>
      <c r="AP60" s="335"/>
      <c r="AQ60" s="335"/>
      <c r="AR60" s="335"/>
      <c r="AS60" s="335"/>
      <c r="AT60" s="335"/>
      <c r="AU60" s="335"/>
      <c r="AV60" s="335"/>
      <c r="AW60" s="335"/>
      <c r="AX60" s="335"/>
      <c r="AY60" s="335"/>
      <c r="AZ60" s="335"/>
      <c r="BA60" s="335"/>
      <c r="BB60" s="335"/>
      <c r="BC60" s="335"/>
      <c r="BD60" s="335"/>
      <c r="BE60" s="336"/>
      <c r="BF60" s="336"/>
      <c r="BG60" s="336"/>
      <c r="BH60" s="336"/>
      <c r="BI60" s="336"/>
      <c r="BJ60" s="336"/>
      <c r="BK60" s="336"/>
      <c r="BL60" s="336"/>
      <c r="BM60" s="336"/>
      <c r="BN60" s="336"/>
      <c r="BO60" s="336"/>
      <c r="BP60" s="336"/>
      <c r="BQ60" s="336"/>
      <c r="BR60" s="336"/>
      <c r="BS60" s="336"/>
      <c r="BT60" s="336"/>
      <c r="BU60" s="336"/>
      <c r="BV60" s="336"/>
      <c r="BW60" s="336"/>
      <c r="BX60" s="336"/>
      <c r="BY60" s="336"/>
      <c r="BZ60" s="336"/>
      <c r="CA60" s="336"/>
      <c r="CB60" s="336"/>
      <c r="CC60" s="336"/>
      <c r="CD60" s="336"/>
      <c r="CE60" s="336"/>
      <c r="CF60" s="336"/>
      <c r="CG60" s="336"/>
      <c r="CH60" s="336"/>
      <c r="CI60" s="336"/>
      <c r="CJ60" s="336"/>
      <c r="CK60" s="336"/>
      <c r="CL60" s="336"/>
      <c r="CM60" s="336"/>
      <c r="CN60" s="336"/>
      <c r="CO60" s="336"/>
      <c r="CP60" s="336"/>
      <c r="CQ60" s="336"/>
      <c r="CR60" s="336"/>
      <c r="CS60" s="336"/>
      <c r="CT60" s="336"/>
      <c r="CU60" s="336"/>
      <c r="CV60" s="336"/>
      <c r="CW60" s="336"/>
      <c r="CX60" s="336"/>
      <c r="CY60" s="336"/>
      <c r="CZ60" s="336"/>
      <c r="DA60" s="336"/>
      <c r="DB60" s="336"/>
    </row>
    <row r="61" spans="2:106" s="162" customFormat="1" ht="15" customHeight="1">
      <c r="B61" s="334"/>
      <c r="C61" s="334"/>
      <c r="D61" s="334"/>
      <c r="E61" s="334"/>
      <c r="F61" s="334"/>
      <c r="G61" s="334"/>
      <c r="H61" s="334"/>
      <c r="I61" s="337" t="s">
        <v>210</v>
      </c>
      <c r="J61" s="337"/>
      <c r="K61" s="337"/>
      <c r="L61" s="337"/>
      <c r="M61" s="337"/>
      <c r="N61" s="337"/>
      <c r="O61" s="337"/>
      <c r="P61" s="337"/>
      <c r="Q61" s="337"/>
      <c r="R61" s="337"/>
      <c r="S61" s="337"/>
      <c r="T61" s="337"/>
      <c r="U61" s="337"/>
      <c r="V61" s="337"/>
      <c r="W61" s="337"/>
      <c r="X61" s="337"/>
      <c r="Y61" s="337"/>
      <c r="Z61" s="337"/>
      <c r="AA61" s="337"/>
      <c r="AB61" s="337"/>
      <c r="AC61" s="337"/>
      <c r="AD61" s="337"/>
      <c r="AE61" s="337"/>
      <c r="AF61" s="337"/>
      <c r="AG61" s="337"/>
      <c r="AH61" s="337"/>
      <c r="AI61" s="337"/>
      <c r="AJ61" s="337"/>
      <c r="AK61" s="337"/>
      <c r="AL61" s="337"/>
      <c r="AM61" s="337"/>
      <c r="AN61" s="337"/>
      <c r="AO61" s="337"/>
      <c r="AP61" s="337"/>
      <c r="AQ61" s="337"/>
      <c r="AR61" s="337"/>
      <c r="AS61" s="337"/>
      <c r="AT61" s="337"/>
      <c r="AU61" s="337"/>
      <c r="AV61" s="337"/>
      <c r="AW61" s="337"/>
      <c r="AX61" s="337"/>
      <c r="AY61" s="337"/>
      <c r="AZ61" s="337"/>
      <c r="BA61" s="337"/>
      <c r="BB61" s="337"/>
      <c r="BC61" s="337"/>
      <c r="BD61" s="338"/>
      <c r="BE61" s="336"/>
      <c r="BF61" s="336"/>
      <c r="BG61" s="336"/>
      <c r="BH61" s="336"/>
      <c r="BI61" s="336"/>
      <c r="BJ61" s="336"/>
      <c r="BK61" s="336"/>
      <c r="BL61" s="336"/>
      <c r="BM61" s="336"/>
      <c r="BN61" s="336"/>
      <c r="BO61" s="336"/>
      <c r="BP61" s="336"/>
      <c r="BQ61" s="336"/>
      <c r="BR61" s="336"/>
      <c r="BS61" s="336"/>
      <c r="BT61" s="336"/>
      <c r="BU61" s="336" t="s">
        <v>211</v>
      </c>
      <c r="BV61" s="336"/>
      <c r="BW61" s="336"/>
      <c r="BX61" s="336"/>
      <c r="BY61" s="336"/>
      <c r="BZ61" s="336"/>
      <c r="CA61" s="336"/>
      <c r="CB61" s="336"/>
      <c r="CC61" s="336"/>
      <c r="CD61" s="336"/>
      <c r="CE61" s="336"/>
      <c r="CF61" s="336"/>
      <c r="CG61" s="336"/>
      <c r="CH61" s="336"/>
      <c r="CI61" s="336"/>
      <c r="CJ61" s="336"/>
      <c r="CK61" s="336"/>
      <c r="CL61" s="336"/>
      <c r="CM61" s="336"/>
      <c r="CN61" s="336"/>
      <c r="CO61" s="336"/>
      <c r="CP61" s="336"/>
      <c r="CQ61" s="336"/>
      <c r="CR61" s="336"/>
      <c r="CS61" s="336"/>
      <c r="CT61" s="336"/>
      <c r="CU61" s="336"/>
      <c r="CV61" s="336"/>
      <c r="CW61" s="336"/>
      <c r="CX61" s="336"/>
      <c r="CY61" s="336"/>
      <c r="CZ61" s="336"/>
      <c r="DA61" s="336"/>
      <c r="DB61" s="336"/>
    </row>
    <row r="63" spans="2:106" s="159" customFormat="1" ht="14.25">
      <c r="B63" s="329" t="s">
        <v>250</v>
      </c>
      <c r="C63" s="329"/>
      <c r="D63" s="329"/>
      <c r="E63" s="329"/>
      <c r="F63" s="329"/>
      <c r="G63" s="329"/>
      <c r="H63" s="329"/>
      <c r="I63" s="329"/>
      <c r="J63" s="329"/>
      <c r="K63" s="329"/>
      <c r="L63" s="329"/>
      <c r="M63" s="329"/>
      <c r="N63" s="329"/>
      <c r="O63" s="329"/>
      <c r="P63" s="329"/>
      <c r="Q63" s="329"/>
      <c r="R63" s="329"/>
      <c r="S63" s="329"/>
      <c r="T63" s="329"/>
      <c r="U63" s="329"/>
      <c r="V63" s="329"/>
      <c r="W63" s="329"/>
      <c r="X63" s="329"/>
      <c r="Y63" s="329"/>
      <c r="Z63" s="329"/>
      <c r="AA63" s="329"/>
      <c r="AB63" s="329"/>
      <c r="AC63" s="329"/>
      <c r="AD63" s="329"/>
      <c r="AE63" s="329"/>
      <c r="AF63" s="329"/>
      <c r="AG63" s="329"/>
      <c r="AH63" s="329"/>
      <c r="AI63" s="329"/>
      <c r="AJ63" s="329"/>
      <c r="AK63" s="329"/>
      <c r="AL63" s="329"/>
      <c r="AM63" s="329"/>
      <c r="AN63" s="329"/>
      <c r="AO63" s="329"/>
      <c r="AP63" s="329"/>
      <c r="AQ63" s="329"/>
      <c r="AR63" s="329"/>
      <c r="AS63" s="329"/>
      <c r="AT63" s="329"/>
      <c r="AU63" s="329"/>
      <c r="AV63" s="329"/>
      <c r="AW63" s="329"/>
      <c r="AX63" s="329"/>
      <c r="AY63" s="329"/>
      <c r="AZ63" s="329"/>
      <c r="BA63" s="329"/>
      <c r="BB63" s="329"/>
      <c r="BC63" s="329"/>
      <c r="BD63" s="329"/>
      <c r="BE63" s="329"/>
      <c r="BF63" s="329"/>
      <c r="BG63" s="329"/>
      <c r="BH63" s="329"/>
      <c r="BI63" s="329"/>
      <c r="BJ63" s="329"/>
      <c r="BK63" s="329"/>
      <c r="BL63" s="329"/>
      <c r="BM63" s="329"/>
      <c r="BN63" s="329"/>
      <c r="BO63" s="329"/>
      <c r="BP63" s="329"/>
      <c r="BQ63" s="329"/>
      <c r="BR63" s="329"/>
      <c r="BS63" s="329"/>
      <c r="BT63" s="329"/>
      <c r="BU63" s="329"/>
      <c r="BV63" s="329"/>
      <c r="BW63" s="329"/>
      <c r="BX63" s="329"/>
      <c r="BY63" s="329"/>
      <c r="BZ63" s="329"/>
      <c r="CA63" s="329"/>
      <c r="CB63" s="329"/>
      <c r="CC63" s="329"/>
      <c r="CD63" s="329"/>
      <c r="CE63" s="329"/>
      <c r="CF63" s="329"/>
      <c r="CG63" s="329"/>
      <c r="CH63" s="329"/>
      <c r="CI63" s="329"/>
      <c r="CJ63" s="329"/>
      <c r="CK63" s="329"/>
      <c r="CL63" s="329"/>
      <c r="CM63" s="329"/>
      <c r="CN63" s="329"/>
      <c r="CO63" s="329"/>
      <c r="CP63" s="329"/>
      <c r="CQ63" s="329"/>
      <c r="CR63" s="329"/>
      <c r="CS63" s="329"/>
      <c r="CT63" s="329"/>
      <c r="CU63" s="329"/>
      <c r="CV63" s="329"/>
      <c r="CW63" s="329"/>
      <c r="CX63" s="329"/>
      <c r="CY63" s="329"/>
      <c r="CZ63" s="329"/>
      <c r="DA63" s="329"/>
      <c r="DB63" s="329"/>
    </row>
    <row r="64" ht="6" customHeight="1"/>
    <row r="65" spans="2:106" s="159" customFormat="1" ht="14.25">
      <c r="B65" s="159" t="s">
        <v>189</v>
      </c>
      <c r="Y65" s="364"/>
      <c r="Z65" s="364"/>
      <c r="AA65" s="364"/>
      <c r="AB65" s="364"/>
      <c r="AC65" s="364"/>
      <c r="AD65" s="364"/>
      <c r="AE65" s="364"/>
      <c r="AF65" s="364"/>
      <c r="AG65" s="364"/>
      <c r="AH65" s="364"/>
      <c r="AI65" s="364"/>
      <c r="AJ65" s="364"/>
      <c r="AK65" s="364"/>
      <c r="AL65" s="364"/>
      <c r="AM65" s="364"/>
      <c r="AN65" s="364"/>
      <c r="AO65" s="364"/>
      <c r="AP65" s="364"/>
      <c r="AQ65" s="364"/>
      <c r="AR65" s="364"/>
      <c r="AS65" s="364"/>
      <c r="AT65" s="364"/>
      <c r="AU65" s="364"/>
      <c r="AV65" s="364"/>
      <c r="AW65" s="364"/>
      <c r="AX65" s="364"/>
      <c r="AY65" s="364"/>
      <c r="AZ65" s="364"/>
      <c r="BA65" s="364"/>
      <c r="BB65" s="364"/>
      <c r="BC65" s="364"/>
      <c r="BD65" s="364"/>
      <c r="BE65" s="364"/>
      <c r="BF65" s="364"/>
      <c r="BG65" s="364"/>
      <c r="BH65" s="364"/>
      <c r="BI65" s="364"/>
      <c r="BJ65" s="364"/>
      <c r="BK65" s="364"/>
      <c r="BL65" s="364"/>
      <c r="BM65" s="364"/>
      <c r="BN65" s="364"/>
      <c r="BO65" s="364"/>
      <c r="BP65" s="364"/>
      <c r="BQ65" s="364"/>
      <c r="BR65" s="364"/>
      <c r="BS65" s="364"/>
      <c r="BT65" s="364"/>
      <c r="BU65" s="364"/>
      <c r="BV65" s="364"/>
      <c r="BW65" s="364"/>
      <c r="BX65" s="364"/>
      <c r="BY65" s="364"/>
      <c r="BZ65" s="364"/>
      <c r="CA65" s="364"/>
      <c r="CB65" s="364"/>
      <c r="CC65" s="364"/>
      <c r="CD65" s="364"/>
      <c r="CE65" s="364"/>
      <c r="CF65" s="364"/>
      <c r="CG65" s="364"/>
      <c r="CH65" s="364"/>
      <c r="CI65" s="364"/>
      <c r="CJ65" s="364"/>
      <c r="CK65" s="364"/>
      <c r="CL65" s="364"/>
      <c r="CM65" s="364"/>
      <c r="CN65" s="364"/>
      <c r="CO65" s="364"/>
      <c r="CP65" s="364"/>
      <c r="CQ65" s="364"/>
      <c r="CR65" s="364"/>
      <c r="CS65" s="364"/>
      <c r="CT65" s="364"/>
      <c r="CU65" s="364"/>
      <c r="CV65" s="364"/>
      <c r="CW65" s="364"/>
      <c r="CX65" s="364"/>
      <c r="CY65" s="364"/>
      <c r="CZ65" s="364"/>
      <c r="DA65" s="364"/>
      <c r="DB65" s="364"/>
    </row>
    <row r="66" spans="25:106" s="159" customFormat="1" ht="6" customHeight="1">
      <c r="Y66" s="168"/>
      <c r="Z66" s="168"/>
      <c r="AA66" s="168"/>
      <c r="AB66" s="168"/>
      <c r="AC66" s="168"/>
      <c r="AD66" s="168"/>
      <c r="AE66" s="168"/>
      <c r="AF66" s="168"/>
      <c r="AG66" s="168"/>
      <c r="AH66" s="168"/>
      <c r="AI66" s="168"/>
      <c r="AJ66" s="168"/>
      <c r="AK66" s="168"/>
      <c r="AL66" s="168"/>
      <c r="AM66" s="168"/>
      <c r="AN66" s="168"/>
      <c r="AO66" s="168"/>
      <c r="AP66" s="168"/>
      <c r="AQ66" s="168"/>
      <c r="AR66" s="168"/>
      <c r="AS66" s="168"/>
      <c r="AT66" s="168"/>
      <c r="AU66" s="168"/>
      <c r="AV66" s="168"/>
      <c r="AW66" s="168"/>
      <c r="AX66" s="168"/>
      <c r="AY66" s="168"/>
      <c r="AZ66" s="168"/>
      <c r="BA66" s="168"/>
      <c r="BB66" s="168"/>
      <c r="BC66" s="168"/>
      <c r="BD66" s="168"/>
      <c r="BE66" s="168"/>
      <c r="BF66" s="168"/>
      <c r="BG66" s="168"/>
      <c r="BH66" s="168"/>
      <c r="BI66" s="168"/>
      <c r="BJ66" s="168"/>
      <c r="BK66" s="168"/>
      <c r="BL66" s="168"/>
      <c r="BM66" s="168"/>
      <c r="BN66" s="168"/>
      <c r="BO66" s="168"/>
      <c r="BP66" s="168"/>
      <c r="BQ66" s="168"/>
      <c r="BR66" s="168"/>
      <c r="BS66" s="168"/>
      <c r="BT66" s="168"/>
      <c r="BU66" s="168"/>
      <c r="BV66" s="168"/>
      <c r="BW66" s="168"/>
      <c r="BX66" s="168"/>
      <c r="BY66" s="168"/>
      <c r="BZ66" s="168"/>
      <c r="CA66" s="168"/>
      <c r="CB66" s="168"/>
      <c r="CC66" s="168"/>
      <c r="CD66" s="168"/>
      <c r="CE66" s="168"/>
      <c r="CF66" s="168"/>
      <c r="CG66" s="168"/>
      <c r="CH66" s="168"/>
      <c r="CI66" s="168"/>
      <c r="CJ66" s="168"/>
      <c r="CK66" s="168"/>
      <c r="CL66" s="168"/>
      <c r="CM66" s="168"/>
      <c r="CN66" s="168"/>
      <c r="CO66" s="168"/>
      <c r="CP66" s="168"/>
      <c r="CQ66" s="168"/>
      <c r="CR66" s="168"/>
      <c r="CS66" s="168"/>
      <c r="CT66" s="168"/>
      <c r="CU66" s="168"/>
      <c r="CV66" s="168"/>
      <c r="CW66" s="168"/>
      <c r="CX66" s="168"/>
      <c r="CY66" s="168"/>
      <c r="CZ66" s="168"/>
      <c r="DA66" s="168"/>
      <c r="DB66" s="168"/>
    </row>
    <row r="67" spans="2:106" s="159" customFormat="1" ht="14.25">
      <c r="B67" s="365" t="s">
        <v>190</v>
      </c>
      <c r="C67" s="365"/>
      <c r="D67" s="365"/>
      <c r="E67" s="365"/>
      <c r="F67" s="365"/>
      <c r="G67" s="365"/>
      <c r="H67" s="365"/>
      <c r="I67" s="365"/>
      <c r="J67" s="365"/>
      <c r="K67" s="365"/>
      <c r="L67" s="365"/>
      <c r="M67" s="365"/>
      <c r="N67" s="365"/>
      <c r="O67" s="365"/>
      <c r="P67" s="365"/>
      <c r="Q67" s="365"/>
      <c r="R67" s="365"/>
      <c r="S67" s="365"/>
      <c r="T67" s="365"/>
      <c r="U67" s="365"/>
      <c r="V67" s="365"/>
      <c r="W67" s="365"/>
      <c r="X67" s="365"/>
      <c r="Y67" s="365"/>
      <c r="Z67" s="365"/>
      <c r="AA67" s="365"/>
      <c r="AB67" s="365"/>
      <c r="AC67" s="365"/>
      <c r="AD67" s="365"/>
      <c r="AE67" s="365"/>
      <c r="AF67" s="365"/>
      <c r="AG67" s="365"/>
      <c r="AH67" s="365"/>
      <c r="AI67" s="365"/>
      <c r="AJ67" s="365"/>
      <c r="AK67" s="365"/>
      <c r="AL67" s="365"/>
      <c r="AM67" s="365"/>
      <c r="AN67" s="365"/>
      <c r="AO67" s="365"/>
      <c r="AP67" s="365"/>
      <c r="AQ67" s="366"/>
      <c r="AR67" s="366"/>
      <c r="AS67" s="366"/>
      <c r="AT67" s="366"/>
      <c r="AU67" s="366"/>
      <c r="AV67" s="366"/>
      <c r="AW67" s="366"/>
      <c r="AX67" s="366"/>
      <c r="AY67" s="366"/>
      <c r="AZ67" s="366"/>
      <c r="BA67" s="366"/>
      <c r="BB67" s="366"/>
      <c r="BC67" s="366"/>
      <c r="BD67" s="366"/>
      <c r="BE67" s="366"/>
      <c r="BF67" s="366"/>
      <c r="BG67" s="366"/>
      <c r="BH67" s="366"/>
      <c r="BI67" s="366"/>
      <c r="BJ67" s="366"/>
      <c r="BK67" s="366"/>
      <c r="BL67" s="366"/>
      <c r="BM67" s="366"/>
      <c r="BN67" s="366"/>
      <c r="BO67" s="366"/>
      <c r="BP67" s="366"/>
      <c r="BQ67" s="366"/>
      <c r="BR67" s="366"/>
      <c r="BS67" s="366"/>
      <c r="BT67" s="366"/>
      <c r="BU67" s="366"/>
      <c r="BV67" s="366"/>
      <c r="BW67" s="366"/>
      <c r="BX67" s="366"/>
      <c r="BY67" s="366"/>
      <c r="BZ67" s="366"/>
      <c r="CA67" s="366"/>
      <c r="CB67" s="366"/>
      <c r="CC67" s="366"/>
      <c r="CD67" s="366"/>
      <c r="CE67" s="366"/>
      <c r="CF67" s="366"/>
      <c r="CG67" s="366"/>
      <c r="CH67" s="366"/>
      <c r="CI67" s="366"/>
      <c r="CJ67" s="366"/>
      <c r="CK67" s="366"/>
      <c r="CL67" s="366"/>
      <c r="CM67" s="366"/>
      <c r="CN67" s="366"/>
      <c r="CO67" s="366"/>
      <c r="CP67" s="366"/>
      <c r="CQ67" s="366"/>
      <c r="CR67" s="366"/>
      <c r="CS67" s="366"/>
      <c r="CT67" s="366"/>
      <c r="CU67" s="366"/>
      <c r="CV67" s="366"/>
      <c r="CW67" s="366"/>
      <c r="CX67" s="366"/>
      <c r="CY67" s="366"/>
      <c r="CZ67" s="366"/>
      <c r="DA67" s="366"/>
      <c r="DB67" s="366"/>
    </row>
    <row r="68" ht="10.5" customHeight="1"/>
    <row r="69" spans="2:106" s="160" customFormat="1" ht="45" customHeight="1">
      <c r="B69" s="330" t="s">
        <v>192</v>
      </c>
      <c r="C69" s="331"/>
      <c r="D69" s="331"/>
      <c r="E69" s="331"/>
      <c r="F69" s="331"/>
      <c r="G69" s="331"/>
      <c r="H69" s="332"/>
      <c r="I69" s="330" t="s">
        <v>0</v>
      </c>
      <c r="J69" s="331"/>
      <c r="K69" s="331"/>
      <c r="L69" s="331"/>
      <c r="M69" s="331"/>
      <c r="N69" s="331"/>
      <c r="O69" s="331"/>
      <c r="P69" s="331"/>
      <c r="Q69" s="331"/>
      <c r="R69" s="331"/>
      <c r="S69" s="331"/>
      <c r="T69" s="331"/>
      <c r="U69" s="331"/>
      <c r="V69" s="331"/>
      <c r="W69" s="331"/>
      <c r="X69" s="331"/>
      <c r="Y69" s="331"/>
      <c r="Z69" s="331"/>
      <c r="AA69" s="331"/>
      <c r="AB69" s="331"/>
      <c r="AC69" s="331"/>
      <c r="AD69" s="331"/>
      <c r="AE69" s="331"/>
      <c r="AF69" s="331"/>
      <c r="AG69" s="331"/>
      <c r="AH69" s="331"/>
      <c r="AI69" s="331"/>
      <c r="AJ69" s="331"/>
      <c r="AK69" s="331"/>
      <c r="AL69" s="331"/>
      <c r="AM69" s="331"/>
      <c r="AN69" s="331"/>
      <c r="AO69" s="331"/>
      <c r="AP69" s="331"/>
      <c r="AQ69" s="331"/>
      <c r="AR69" s="331"/>
      <c r="AS69" s="331"/>
      <c r="AT69" s="331"/>
      <c r="AU69" s="331"/>
      <c r="AV69" s="331"/>
      <c r="AW69" s="331"/>
      <c r="AX69" s="331"/>
      <c r="AY69" s="331"/>
      <c r="AZ69" s="331"/>
      <c r="BA69" s="331"/>
      <c r="BB69" s="331"/>
      <c r="BC69" s="331"/>
      <c r="BD69" s="332"/>
      <c r="BE69" s="330" t="s">
        <v>242</v>
      </c>
      <c r="BF69" s="331"/>
      <c r="BG69" s="331"/>
      <c r="BH69" s="331"/>
      <c r="BI69" s="331"/>
      <c r="BJ69" s="331"/>
      <c r="BK69" s="331"/>
      <c r="BL69" s="331"/>
      <c r="BM69" s="331"/>
      <c r="BN69" s="331"/>
      <c r="BO69" s="331"/>
      <c r="BP69" s="331"/>
      <c r="BQ69" s="331"/>
      <c r="BR69" s="331"/>
      <c r="BS69" s="331"/>
      <c r="BT69" s="332"/>
      <c r="BU69" s="330" t="s">
        <v>243</v>
      </c>
      <c r="BV69" s="331"/>
      <c r="BW69" s="331"/>
      <c r="BX69" s="331"/>
      <c r="BY69" s="331"/>
      <c r="BZ69" s="331"/>
      <c r="CA69" s="331"/>
      <c r="CB69" s="331"/>
      <c r="CC69" s="331"/>
      <c r="CD69" s="331"/>
      <c r="CE69" s="331"/>
      <c r="CF69" s="331"/>
      <c r="CG69" s="331"/>
      <c r="CH69" s="331"/>
      <c r="CI69" s="331"/>
      <c r="CJ69" s="332"/>
      <c r="CK69" s="330" t="s">
        <v>244</v>
      </c>
      <c r="CL69" s="331"/>
      <c r="CM69" s="331"/>
      <c r="CN69" s="331"/>
      <c r="CO69" s="331"/>
      <c r="CP69" s="331"/>
      <c r="CQ69" s="331"/>
      <c r="CR69" s="331"/>
      <c r="CS69" s="331"/>
      <c r="CT69" s="331"/>
      <c r="CU69" s="331"/>
      <c r="CV69" s="331"/>
      <c r="CW69" s="331"/>
      <c r="CX69" s="331"/>
      <c r="CY69" s="331"/>
      <c r="CZ69" s="331"/>
      <c r="DA69" s="331"/>
      <c r="DB69" s="332"/>
    </row>
    <row r="70" spans="2:106" s="161" customFormat="1" ht="12.75">
      <c r="B70" s="333">
        <v>1</v>
      </c>
      <c r="C70" s="333"/>
      <c r="D70" s="333"/>
      <c r="E70" s="333"/>
      <c r="F70" s="333"/>
      <c r="G70" s="333"/>
      <c r="H70" s="333"/>
      <c r="I70" s="333">
        <v>2</v>
      </c>
      <c r="J70" s="333"/>
      <c r="K70" s="333"/>
      <c r="L70" s="333"/>
      <c r="M70" s="333"/>
      <c r="N70" s="333"/>
      <c r="O70" s="333"/>
      <c r="P70" s="333"/>
      <c r="Q70" s="333"/>
      <c r="R70" s="333"/>
      <c r="S70" s="333"/>
      <c r="T70" s="333"/>
      <c r="U70" s="333"/>
      <c r="V70" s="333"/>
      <c r="W70" s="333"/>
      <c r="X70" s="333"/>
      <c r="Y70" s="333"/>
      <c r="Z70" s="333"/>
      <c r="AA70" s="333"/>
      <c r="AB70" s="333"/>
      <c r="AC70" s="333"/>
      <c r="AD70" s="333"/>
      <c r="AE70" s="333"/>
      <c r="AF70" s="333"/>
      <c r="AG70" s="333"/>
      <c r="AH70" s="333"/>
      <c r="AI70" s="333"/>
      <c r="AJ70" s="333"/>
      <c r="AK70" s="333"/>
      <c r="AL70" s="333"/>
      <c r="AM70" s="333"/>
      <c r="AN70" s="333"/>
      <c r="AO70" s="333"/>
      <c r="AP70" s="333"/>
      <c r="AQ70" s="333"/>
      <c r="AR70" s="333"/>
      <c r="AS70" s="333"/>
      <c r="AT70" s="333"/>
      <c r="AU70" s="333"/>
      <c r="AV70" s="333"/>
      <c r="AW70" s="333"/>
      <c r="AX70" s="333"/>
      <c r="AY70" s="333"/>
      <c r="AZ70" s="333"/>
      <c r="BA70" s="333"/>
      <c r="BB70" s="333"/>
      <c r="BC70" s="333"/>
      <c r="BD70" s="333"/>
      <c r="BE70" s="333">
        <v>3</v>
      </c>
      <c r="BF70" s="333"/>
      <c r="BG70" s="333"/>
      <c r="BH70" s="333"/>
      <c r="BI70" s="333"/>
      <c r="BJ70" s="333"/>
      <c r="BK70" s="333"/>
      <c r="BL70" s="333"/>
      <c r="BM70" s="333"/>
      <c r="BN70" s="333"/>
      <c r="BO70" s="333"/>
      <c r="BP70" s="333"/>
      <c r="BQ70" s="333"/>
      <c r="BR70" s="333"/>
      <c r="BS70" s="333"/>
      <c r="BT70" s="333"/>
      <c r="BU70" s="333">
        <v>4</v>
      </c>
      <c r="BV70" s="333"/>
      <c r="BW70" s="333"/>
      <c r="BX70" s="333"/>
      <c r="BY70" s="333"/>
      <c r="BZ70" s="333"/>
      <c r="CA70" s="333"/>
      <c r="CB70" s="333"/>
      <c r="CC70" s="333"/>
      <c r="CD70" s="333"/>
      <c r="CE70" s="333"/>
      <c r="CF70" s="333"/>
      <c r="CG70" s="333"/>
      <c r="CH70" s="333"/>
      <c r="CI70" s="333"/>
      <c r="CJ70" s="333"/>
      <c r="CK70" s="333">
        <v>5</v>
      </c>
      <c r="CL70" s="333"/>
      <c r="CM70" s="333"/>
      <c r="CN70" s="333"/>
      <c r="CO70" s="333"/>
      <c r="CP70" s="333"/>
      <c r="CQ70" s="333"/>
      <c r="CR70" s="333"/>
      <c r="CS70" s="333"/>
      <c r="CT70" s="333"/>
      <c r="CU70" s="333"/>
      <c r="CV70" s="333"/>
      <c r="CW70" s="333"/>
      <c r="CX70" s="333"/>
      <c r="CY70" s="333"/>
      <c r="CZ70" s="333"/>
      <c r="DA70" s="333"/>
      <c r="DB70" s="333"/>
    </row>
    <row r="71" spans="2:106" s="162" customFormat="1" ht="15" customHeight="1">
      <c r="B71" s="334"/>
      <c r="C71" s="334"/>
      <c r="D71" s="334"/>
      <c r="E71" s="334"/>
      <c r="F71" s="334"/>
      <c r="G71" s="334"/>
      <c r="H71" s="334"/>
      <c r="I71" s="335"/>
      <c r="J71" s="335"/>
      <c r="K71" s="335"/>
      <c r="L71" s="335"/>
      <c r="M71" s="335"/>
      <c r="N71" s="335"/>
      <c r="O71" s="335"/>
      <c r="P71" s="335"/>
      <c r="Q71" s="335"/>
      <c r="R71" s="335"/>
      <c r="S71" s="335"/>
      <c r="T71" s="335"/>
      <c r="U71" s="335"/>
      <c r="V71" s="335"/>
      <c r="W71" s="335"/>
      <c r="X71" s="335"/>
      <c r="Y71" s="335"/>
      <c r="Z71" s="335"/>
      <c r="AA71" s="335"/>
      <c r="AB71" s="335"/>
      <c r="AC71" s="335"/>
      <c r="AD71" s="335"/>
      <c r="AE71" s="335"/>
      <c r="AF71" s="335"/>
      <c r="AG71" s="335"/>
      <c r="AH71" s="335"/>
      <c r="AI71" s="335"/>
      <c r="AJ71" s="335"/>
      <c r="AK71" s="335"/>
      <c r="AL71" s="335"/>
      <c r="AM71" s="335"/>
      <c r="AN71" s="335"/>
      <c r="AO71" s="335"/>
      <c r="AP71" s="335"/>
      <c r="AQ71" s="335"/>
      <c r="AR71" s="335"/>
      <c r="AS71" s="335"/>
      <c r="AT71" s="335"/>
      <c r="AU71" s="335"/>
      <c r="AV71" s="335"/>
      <c r="AW71" s="335"/>
      <c r="AX71" s="335"/>
      <c r="AY71" s="335"/>
      <c r="AZ71" s="335"/>
      <c r="BA71" s="335"/>
      <c r="BB71" s="335"/>
      <c r="BC71" s="335"/>
      <c r="BD71" s="335"/>
      <c r="BE71" s="336"/>
      <c r="BF71" s="336"/>
      <c r="BG71" s="336"/>
      <c r="BH71" s="336"/>
      <c r="BI71" s="336"/>
      <c r="BJ71" s="336"/>
      <c r="BK71" s="336"/>
      <c r="BL71" s="336"/>
      <c r="BM71" s="336"/>
      <c r="BN71" s="336"/>
      <c r="BO71" s="336"/>
      <c r="BP71" s="336"/>
      <c r="BQ71" s="336"/>
      <c r="BR71" s="336"/>
      <c r="BS71" s="336"/>
      <c r="BT71" s="336"/>
      <c r="BU71" s="336"/>
      <c r="BV71" s="336"/>
      <c r="BW71" s="336"/>
      <c r="BX71" s="336"/>
      <c r="BY71" s="336"/>
      <c r="BZ71" s="336"/>
      <c r="CA71" s="336"/>
      <c r="CB71" s="336"/>
      <c r="CC71" s="336"/>
      <c r="CD71" s="336"/>
      <c r="CE71" s="336"/>
      <c r="CF71" s="336"/>
      <c r="CG71" s="336"/>
      <c r="CH71" s="336"/>
      <c r="CI71" s="336"/>
      <c r="CJ71" s="336"/>
      <c r="CK71" s="336"/>
      <c r="CL71" s="336"/>
      <c r="CM71" s="336"/>
      <c r="CN71" s="336"/>
      <c r="CO71" s="336"/>
      <c r="CP71" s="336"/>
      <c r="CQ71" s="336"/>
      <c r="CR71" s="336"/>
      <c r="CS71" s="336"/>
      <c r="CT71" s="336"/>
      <c r="CU71" s="336"/>
      <c r="CV71" s="336"/>
      <c r="CW71" s="336"/>
      <c r="CX71" s="336"/>
      <c r="CY71" s="336"/>
      <c r="CZ71" s="336"/>
      <c r="DA71" s="336"/>
      <c r="DB71" s="336"/>
    </row>
    <row r="72" spans="2:106" s="162" customFormat="1" ht="15" customHeight="1">
      <c r="B72" s="334"/>
      <c r="C72" s="334"/>
      <c r="D72" s="334"/>
      <c r="E72" s="334"/>
      <c r="F72" s="334"/>
      <c r="G72" s="334"/>
      <c r="H72" s="334"/>
      <c r="I72" s="335"/>
      <c r="J72" s="335"/>
      <c r="K72" s="335"/>
      <c r="L72" s="335"/>
      <c r="M72" s="335"/>
      <c r="N72" s="335"/>
      <c r="O72" s="335"/>
      <c r="P72" s="335"/>
      <c r="Q72" s="335"/>
      <c r="R72" s="335"/>
      <c r="S72" s="335"/>
      <c r="T72" s="335"/>
      <c r="U72" s="335"/>
      <c r="V72" s="335"/>
      <c r="W72" s="335"/>
      <c r="X72" s="335"/>
      <c r="Y72" s="335"/>
      <c r="Z72" s="335"/>
      <c r="AA72" s="335"/>
      <c r="AB72" s="335"/>
      <c r="AC72" s="335"/>
      <c r="AD72" s="335"/>
      <c r="AE72" s="335"/>
      <c r="AF72" s="335"/>
      <c r="AG72" s="335"/>
      <c r="AH72" s="335"/>
      <c r="AI72" s="335"/>
      <c r="AJ72" s="335"/>
      <c r="AK72" s="335"/>
      <c r="AL72" s="335"/>
      <c r="AM72" s="335"/>
      <c r="AN72" s="335"/>
      <c r="AO72" s="335"/>
      <c r="AP72" s="335"/>
      <c r="AQ72" s="335"/>
      <c r="AR72" s="335"/>
      <c r="AS72" s="335"/>
      <c r="AT72" s="335"/>
      <c r="AU72" s="335"/>
      <c r="AV72" s="335"/>
      <c r="AW72" s="335"/>
      <c r="AX72" s="335"/>
      <c r="AY72" s="335"/>
      <c r="AZ72" s="335"/>
      <c r="BA72" s="335"/>
      <c r="BB72" s="335"/>
      <c r="BC72" s="335"/>
      <c r="BD72" s="335"/>
      <c r="BE72" s="336"/>
      <c r="BF72" s="336"/>
      <c r="BG72" s="336"/>
      <c r="BH72" s="336"/>
      <c r="BI72" s="336"/>
      <c r="BJ72" s="336"/>
      <c r="BK72" s="336"/>
      <c r="BL72" s="336"/>
      <c r="BM72" s="336"/>
      <c r="BN72" s="336"/>
      <c r="BO72" s="336"/>
      <c r="BP72" s="336"/>
      <c r="BQ72" s="336"/>
      <c r="BR72" s="336"/>
      <c r="BS72" s="336"/>
      <c r="BT72" s="336"/>
      <c r="BU72" s="336"/>
      <c r="BV72" s="336"/>
      <c r="BW72" s="336"/>
      <c r="BX72" s="336"/>
      <c r="BY72" s="336"/>
      <c r="BZ72" s="336"/>
      <c r="CA72" s="336"/>
      <c r="CB72" s="336"/>
      <c r="CC72" s="336"/>
      <c r="CD72" s="336"/>
      <c r="CE72" s="336"/>
      <c r="CF72" s="336"/>
      <c r="CG72" s="336"/>
      <c r="CH72" s="336"/>
      <c r="CI72" s="336"/>
      <c r="CJ72" s="336"/>
      <c r="CK72" s="336"/>
      <c r="CL72" s="336"/>
      <c r="CM72" s="336"/>
      <c r="CN72" s="336"/>
      <c r="CO72" s="336"/>
      <c r="CP72" s="336"/>
      <c r="CQ72" s="336"/>
      <c r="CR72" s="336"/>
      <c r="CS72" s="336"/>
      <c r="CT72" s="336"/>
      <c r="CU72" s="336"/>
      <c r="CV72" s="336"/>
      <c r="CW72" s="336"/>
      <c r="CX72" s="336"/>
      <c r="CY72" s="336"/>
      <c r="CZ72" s="336"/>
      <c r="DA72" s="336"/>
      <c r="DB72" s="336"/>
    </row>
    <row r="73" spans="2:106" s="162" customFormat="1" ht="15" customHeight="1">
      <c r="B73" s="334"/>
      <c r="C73" s="334"/>
      <c r="D73" s="334"/>
      <c r="E73" s="334"/>
      <c r="F73" s="334"/>
      <c r="G73" s="334"/>
      <c r="H73" s="334"/>
      <c r="I73" s="337" t="s">
        <v>210</v>
      </c>
      <c r="J73" s="337"/>
      <c r="K73" s="337"/>
      <c r="L73" s="337"/>
      <c r="M73" s="337"/>
      <c r="N73" s="337"/>
      <c r="O73" s="337"/>
      <c r="P73" s="337"/>
      <c r="Q73" s="337"/>
      <c r="R73" s="337"/>
      <c r="S73" s="337"/>
      <c r="T73" s="337"/>
      <c r="U73" s="337"/>
      <c r="V73" s="337"/>
      <c r="W73" s="337"/>
      <c r="X73" s="337"/>
      <c r="Y73" s="337"/>
      <c r="Z73" s="337"/>
      <c r="AA73" s="337"/>
      <c r="AB73" s="337"/>
      <c r="AC73" s="337"/>
      <c r="AD73" s="337"/>
      <c r="AE73" s="337"/>
      <c r="AF73" s="337"/>
      <c r="AG73" s="337"/>
      <c r="AH73" s="337"/>
      <c r="AI73" s="337"/>
      <c r="AJ73" s="337"/>
      <c r="AK73" s="337"/>
      <c r="AL73" s="337"/>
      <c r="AM73" s="337"/>
      <c r="AN73" s="337"/>
      <c r="AO73" s="337"/>
      <c r="AP73" s="337"/>
      <c r="AQ73" s="337"/>
      <c r="AR73" s="337"/>
      <c r="AS73" s="337"/>
      <c r="AT73" s="337"/>
      <c r="AU73" s="337"/>
      <c r="AV73" s="337"/>
      <c r="AW73" s="337"/>
      <c r="AX73" s="337"/>
      <c r="AY73" s="337"/>
      <c r="AZ73" s="337"/>
      <c r="BA73" s="337"/>
      <c r="BB73" s="337"/>
      <c r="BC73" s="337"/>
      <c r="BD73" s="338"/>
      <c r="BE73" s="336" t="s">
        <v>211</v>
      </c>
      <c r="BF73" s="336"/>
      <c r="BG73" s="336"/>
      <c r="BH73" s="336"/>
      <c r="BI73" s="336"/>
      <c r="BJ73" s="336"/>
      <c r="BK73" s="336"/>
      <c r="BL73" s="336"/>
      <c r="BM73" s="336"/>
      <c r="BN73" s="336"/>
      <c r="BO73" s="336"/>
      <c r="BP73" s="336"/>
      <c r="BQ73" s="336"/>
      <c r="BR73" s="336"/>
      <c r="BS73" s="336"/>
      <c r="BT73" s="336"/>
      <c r="BU73" s="336" t="s">
        <v>211</v>
      </c>
      <c r="BV73" s="336"/>
      <c r="BW73" s="336"/>
      <c r="BX73" s="336"/>
      <c r="BY73" s="336"/>
      <c r="BZ73" s="336"/>
      <c r="CA73" s="336"/>
      <c r="CB73" s="336"/>
      <c r="CC73" s="336"/>
      <c r="CD73" s="336"/>
      <c r="CE73" s="336"/>
      <c r="CF73" s="336"/>
      <c r="CG73" s="336"/>
      <c r="CH73" s="336"/>
      <c r="CI73" s="336"/>
      <c r="CJ73" s="336"/>
      <c r="CK73" s="336"/>
      <c r="CL73" s="336"/>
      <c r="CM73" s="336"/>
      <c r="CN73" s="336"/>
      <c r="CO73" s="336"/>
      <c r="CP73" s="336"/>
      <c r="CQ73" s="336"/>
      <c r="CR73" s="336"/>
      <c r="CS73" s="336"/>
      <c r="CT73" s="336"/>
      <c r="CU73" s="336"/>
      <c r="CV73" s="336"/>
      <c r="CW73" s="336"/>
      <c r="CX73" s="336"/>
      <c r="CY73" s="336"/>
      <c r="CZ73" s="336"/>
      <c r="DA73" s="336"/>
      <c r="DB73" s="336"/>
    </row>
    <row r="75" spans="2:106" s="159" customFormat="1" ht="27" customHeight="1">
      <c r="B75" s="339" t="s">
        <v>251</v>
      </c>
      <c r="C75" s="339"/>
      <c r="D75" s="339"/>
      <c r="E75" s="339"/>
      <c r="F75" s="339"/>
      <c r="G75" s="339"/>
      <c r="H75" s="339"/>
      <c r="I75" s="339"/>
      <c r="J75" s="339"/>
      <c r="K75" s="339"/>
      <c r="L75" s="339"/>
      <c r="M75" s="339"/>
      <c r="N75" s="339"/>
      <c r="O75" s="339"/>
      <c r="P75" s="339"/>
      <c r="Q75" s="339"/>
      <c r="R75" s="339"/>
      <c r="S75" s="339"/>
      <c r="T75" s="339"/>
      <c r="U75" s="339"/>
      <c r="V75" s="339"/>
      <c r="W75" s="339"/>
      <c r="X75" s="339"/>
      <c r="Y75" s="339"/>
      <c r="Z75" s="339"/>
      <c r="AA75" s="339"/>
      <c r="AB75" s="339"/>
      <c r="AC75" s="339"/>
      <c r="AD75" s="339"/>
      <c r="AE75" s="339"/>
      <c r="AF75" s="339"/>
      <c r="AG75" s="339"/>
      <c r="AH75" s="339"/>
      <c r="AI75" s="339"/>
      <c r="AJ75" s="339"/>
      <c r="AK75" s="339"/>
      <c r="AL75" s="339"/>
      <c r="AM75" s="339"/>
      <c r="AN75" s="339"/>
      <c r="AO75" s="339"/>
      <c r="AP75" s="339"/>
      <c r="AQ75" s="339"/>
      <c r="AR75" s="339"/>
      <c r="AS75" s="339"/>
      <c r="AT75" s="339"/>
      <c r="AU75" s="339"/>
      <c r="AV75" s="339"/>
      <c r="AW75" s="339"/>
      <c r="AX75" s="339"/>
      <c r="AY75" s="339"/>
      <c r="AZ75" s="339"/>
      <c r="BA75" s="339"/>
      <c r="BB75" s="339"/>
      <c r="BC75" s="339"/>
      <c r="BD75" s="339"/>
      <c r="BE75" s="339"/>
      <c r="BF75" s="339"/>
      <c r="BG75" s="339"/>
      <c r="BH75" s="339"/>
      <c r="BI75" s="339"/>
      <c r="BJ75" s="339"/>
      <c r="BK75" s="339"/>
      <c r="BL75" s="339"/>
      <c r="BM75" s="339"/>
      <c r="BN75" s="339"/>
      <c r="BO75" s="339"/>
      <c r="BP75" s="339"/>
      <c r="BQ75" s="339"/>
      <c r="BR75" s="339"/>
      <c r="BS75" s="339"/>
      <c r="BT75" s="339"/>
      <c r="BU75" s="339"/>
      <c r="BV75" s="339"/>
      <c r="BW75" s="339"/>
      <c r="BX75" s="339"/>
      <c r="BY75" s="339"/>
      <c r="BZ75" s="339"/>
      <c r="CA75" s="339"/>
      <c r="CB75" s="339"/>
      <c r="CC75" s="339"/>
      <c r="CD75" s="339"/>
      <c r="CE75" s="339"/>
      <c r="CF75" s="339"/>
      <c r="CG75" s="339"/>
      <c r="CH75" s="339"/>
      <c r="CI75" s="339"/>
      <c r="CJ75" s="339"/>
      <c r="CK75" s="339"/>
      <c r="CL75" s="339"/>
      <c r="CM75" s="339"/>
      <c r="CN75" s="339"/>
      <c r="CO75" s="339"/>
      <c r="CP75" s="339"/>
      <c r="CQ75" s="339"/>
      <c r="CR75" s="339"/>
      <c r="CS75" s="339"/>
      <c r="CT75" s="339"/>
      <c r="CU75" s="339"/>
      <c r="CV75" s="339"/>
      <c r="CW75" s="339"/>
      <c r="CX75" s="339"/>
      <c r="CY75" s="339"/>
      <c r="CZ75" s="339"/>
      <c r="DA75" s="339"/>
      <c r="DB75" s="339"/>
    </row>
    <row r="76" ht="6" customHeight="1"/>
    <row r="77" spans="2:106" s="159" customFormat="1" ht="14.25">
      <c r="B77" s="159" t="s">
        <v>189</v>
      </c>
      <c r="Y77" s="364"/>
      <c r="Z77" s="364"/>
      <c r="AA77" s="364"/>
      <c r="AB77" s="364"/>
      <c r="AC77" s="364"/>
      <c r="AD77" s="364"/>
      <c r="AE77" s="364"/>
      <c r="AF77" s="364"/>
      <c r="AG77" s="364"/>
      <c r="AH77" s="364"/>
      <c r="AI77" s="364"/>
      <c r="AJ77" s="364"/>
      <c r="AK77" s="364"/>
      <c r="AL77" s="364"/>
      <c r="AM77" s="364"/>
      <c r="AN77" s="364"/>
      <c r="AO77" s="364"/>
      <c r="AP77" s="364"/>
      <c r="AQ77" s="364"/>
      <c r="AR77" s="364"/>
      <c r="AS77" s="364"/>
      <c r="AT77" s="364"/>
      <c r="AU77" s="364"/>
      <c r="AV77" s="364"/>
      <c r="AW77" s="364"/>
      <c r="AX77" s="364"/>
      <c r="AY77" s="364"/>
      <c r="AZ77" s="364"/>
      <c r="BA77" s="364"/>
      <c r="BB77" s="364"/>
      <c r="BC77" s="364"/>
      <c r="BD77" s="364"/>
      <c r="BE77" s="364"/>
      <c r="BF77" s="364"/>
      <c r="BG77" s="364"/>
      <c r="BH77" s="364"/>
      <c r="BI77" s="364"/>
      <c r="BJ77" s="364"/>
      <c r="BK77" s="364"/>
      <c r="BL77" s="364"/>
      <c r="BM77" s="364"/>
      <c r="BN77" s="364"/>
      <c r="BO77" s="364"/>
      <c r="BP77" s="364"/>
      <c r="BQ77" s="364"/>
      <c r="BR77" s="364"/>
      <c r="BS77" s="364"/>
      <c r="BT77" s="364"/>
      <c r="BU77" s="364"/>
      <c r="BV77" s="364"/>
      <c r="BW77" s="364"/>
      <c r="BX77" s="364"/>
      <c r="BY77" s="364"/>
      <c r="BZ77" s="364"/>
      <c r="CA77" s="364"/>
      <c r="CB77" s="364"/>
      <c r="CC77" s="364"/>
      <c r="CD77" s="364"/>
      <c r="CE77" s="364"/>
      <c r="CF77" s="364"/>
      <c r="CG77" s="364"/>
      <c r="CH77" s="364"/>
      <c r="CI77" s="364"/>
      <c r="CJ77" s="364"/>
      <c r="CK77" s="364"/>
      <c r="CL77" s="364"/>
      <c r="CM77" s="364"/>
      <c r="CN77" s="364"/>
      <c r="CO77" s="364"/>
      <c r="CP77" s="364"/>
      <c r="CQ77" s="364"/>
      <c r="CR77" s="364"/>
      <c r="CS77" s="364"/>
      <c r="CT77" s="364"/>
      <c r="CU77" s="364"/>
      <c r="CV77" s="364"/>
      <c r="CW77" s="364"/>
      <c r="CX77" s="364"/>
      <c r="CY77" s="364"/>
      <c r="CZ77" s="364"/>
      <c r="DA77" s="364"/>
      <c r="DB77" s="364"/>
    </row>
    <row r="78" spans="25:106" s="159" customFormat="1" ht="6" customHeight="1">
      <c r="Y78" s="168"/>
      <c r="Z78" s="168"/>
      <c r="AA78" s="168"/>
      <c r="AB78" s="168"/>
      <c r="AC78" s="168"/>
      <c r="AD78" s="168"/>
      <c r="AE78" s="168"/>
      <c r="AF78" s="168"/>
      <c r="AG78" s="168"/>
      <c r="AH78" s="168"/>
      <c r="AI78" s="168"/>
      <c r="AJ78" s="168"/>
      <c r="AK78" s="168"/>
      <c r="AL78" s="168"/>
      <c r="AM78" s="168"/>
      <c r="AN78" s="168"/>
      <c r="AO78" s="168"/>
      <c r="AP78" s="168"/>
      <c r="AQ78" s="168"/>
      <c r="AR78" s="168"/>
      <c r="AS78" s="168"/>
      <c r="AT78" s="168"/>
      <c r="AU78" s="168"/>
      <c r="AV78" s="168"/>
      <c r="AW78" s="168"/>
      <c r="AX78" s="168"/>
      <c r="AY78" s="168"/>
      <c r="AZ78" s="168"/>
      <c r="BA78" s="168"/>
      <c r="BB78" s="168"/>
      <c r="BC78" s="168"/>
      <c r="BD78" s="168"/>
      <c r="BE78" s="168"/>
      <c r="BF78" s="168"/>
      <c r="BG78" s="168"/>
      <c r="BH78" s="168"/>
      <c r="BI78" s="168"/>
      <c r="BJ78" s="168"/>
      <c r="BK78" s="168"/>
      <c r="BL78" s="168"/>
      <c r="BM78" s="168"/>
      <c r="BN78" s="168"/>
      <c r="BO78" s="168"/>
      <c r="BP78" s="168"/>
      <c r="BQ78" s="168"/>
      <c r="BR78" s="168"/>
      <c r="BS78" s="168"/>
      <c r="BT78" s="168"/>
      <c r="BU78" s="168"/>
      <c r="BV78" s="168"/>
      <c r="BW78" s="168"/>
      <c r="BX78" s="168"/>
      <c r="BY78" s="168"/>
      <c r="BZ78" s="168"/>
      <c r="CA78" s="168"/>
      <c r="CB78" s="168"/>
      <c r="CC78" s="168"/>
      <c r="CD78" s="168"/>
      <c r="CE78" s="168"/>
      <c r="CF78" s="168"/>
      <c r="CG78" s="168"/>
      <c r="CH78" s="168"/>
      <c r="CI78" s="168"/>
      <c r="CJ78" s="168"/>
      <c r="CK78" s="168"/>
      <c r="CL78" s="168"/>
      <c r="CM78" s="168"/>
      <c r="CN78" s="168"/>
      <c r="CO78" s="168"/>
      <c r="CP78" s="168"/>
      <c r="CQ78" s="168"/>
      <c r="CR78" s="168"/>
      <c r="CS78" s="168"/>
      <c r="CT78" s="168"/>
      <c r="CU78" s="168"/>
      <c r="CV78" s="168"/>
      <c r="CW78" s="168"/>
      <c r="CX78" s="168"/>
      <c r="CY78" s="168"/>
      <c r="CZ78" s="168"/>
      <c r="DA78" s="168"/>
      <c r="DB78" s="168"/>
    </row>
    <row r="79" spans="2:106" s="159" customFormat="1" ht="14.25">
      <c r="B79" s="365" t="s">
        <v>190</v>
      </c>
      <c r="C79" s="365"/>
      <c r="D79" s="365"/>
      <c r="E79" s="365"/>
      <c r="F79" s="365"/>
      <c r="G79" s="365"/>
      <c r="H79" s="365"/>
      <c r="I79" s="365"/>
      <c r="J79" s="365"/>
      <c r="K79" s="365"/>
      <c r="L79" s="365"/>
      <c r="M79" s="365"/>
      <c r="N79" s="365"/>
      <c r="O79" s="365"/>
      <c r="P79" s="365"/>
      <c r="Q79" s="365"/>
      <c r="R79" s="365"/>
      <c r="S79" s="365"/>
      <c r="T79" s="365"/>
      <c r="U79" s="365"/>
      <c r="V79" s="365"/>
      <c r="W79" s="365"/>
      <c r="X79" s="365"/>
      <c r="Y79" s="365"/>
      <c r="Z79" s="365"/>
      <c r="AA79" s="365"/>
      <c r="AB79" s="365"/>
      <c r="AC79" s="365"/>
      <c r="AD79" s="365"/>
      <c r="AE79" s="365"/>
      <c r="AF79" s="365"/>
      <c r="AG79" s="365"/>
      <c r="AH79" s="365"/>
      <c r="AI79" s="365"/>
      <c r="AJ79" s="365"/>
      <c r="AK79" s="365"/>
      <c r="AL79" s="365"/>
      <c r="AM79" s="365"/>
      <c r="AN79" s="365"/>
      <c r="AO79" s="365"/>
      <c r="AP79" s="365"/>
      <c r="AQ79" s="366"/>
      <c r="AR79" s="366"/>
      <c r="AS79" s="366"/>
      <c r="AT79" s="366"/>
      <c r="AU79" s="366"/>
      <c r="AV79" s="366"/>
      <c r="AW79" s="366"/>
      <c r="AX79" s="366"/>
      <c r="AY79" s="366"/>
      <c r="AZ79" s="366"/>
      <c r="BA79" s="366"/>
      <c r="BB79" s="366"/>
      <c r="BC79" s="366"/>
      <c r="BD79" s="366"/>
      <c r="BE79" s="366"/>
      <c r="BF79" s="366"/>
      <c r="BG79" s="366"/>
      <c r="BH79" s="366"/>
      <c r="BI79" s="366"/>
      <c r="BJ79" s="366"/>
      <c r="BK79" s="366"/>
      <c r="BL79" s="366"/>
      <c r="BM79" s="366"/>
      <c r="BN79" s="366"/>
      <c r="BO79" s="366"/>
      <c r="BP79" s="366"/>
      <c r="BQ79" s="366"/>
      <c r="BR79" s="366"/>
      <c r="BS79" s="366"/>
      <c r="BT79" s="366"/>
      <c r="BU79" s="366"/>
      <c r="BV79" s="366"/>
      <c r="BW79" s="366"/>
      <c r="BX79" s="366"/>
      <c r="BY79" s="366"/>
      <c r="BZ79" s="366"/>
      <c r="CA79" s="366"/>
      <c r="CB79" s="366"/>
      <c r="CC79" s="366"/>
      <c r="CD79" s="366"/>
      <c r="CE79" s="366"/>
      <c r="CF79" s="366"/>
      <c r="CG79" s="366"/>
      <c r="CH79" s="366"/>
      <c r="CI79" s="366"/>
      <c r="CJ79" s="366"/>
      <c r="CK79" s="366"/>
      <c r="CL79" s="366"/>
      <c r="CM79" s="366"/>
      <c r="CN79" s="366"/>
      <c r="CO79" s="366"/>
      <c r="CP79" s="366"/>
      <c r="CQ79" s="366"/>
      <c r="CR79" s="366"/>
      <c r="CS79" s="366"/>
      <c r="CT79" s="366"/>
      <c r="CU79" s="366"/>
      <c r="CV79" s="366"/>
      <c r="CW79" s="366"/>
      <c r="CX79" s="366"/>
      <c r="CY79" s="366"/>
      <c r="CZ79" s="366"/>
      <c r="DA79" s="366"/>
      <c r="DB79" s="366"/>
    </row>
    <row r="80" ht="10.5" customHeight="1"/>
    <row r="81" spans="2:106" s="160" customFormat="1" ht="45" customHeight="1">
      <c r="B81" s="330" t="s">
        <v>192</v>
      </c>
      <c r="C81" s="331"/>
      <c r="D81" s="331"/>
      <c r="E81" s="331"/>
      <c r="F81" s="331"/>
      <c r="G81" s="331"/>
      <c r="H81" s="332"/>
      <c r="I81" s="330" t="s">
        <v>0</v>
      </c>
      <c r="J81" s="331"/>
      <c r="K81" s="331"/>
      <c r="L81" s="331"/>
      <c r="M81" s="331"/>
      <c r="N81" s="331"/>
      <c r="O81" s="331"/>
      <c r="P81" s="331"/>
      <c r="Q81" s="331"/>
      <c r="R81" s="331"/>
      <c r="S81" s="331"/>
      <c r="T81" s="331"/>
      <c r="U81" s="331"/>
      <c r="V81" s="331"/>
      <c r="W81" s="331"/>
      <c r="X81" s="331"/>
      <c r="Y81" s="331"/>
      <c r="Z81" s="331"/>
      <c r="AA81" s="331"/>
      <c r="AB81" s="331"/>
      <c r="AC81" s="331"/>
      <c r="AD81" s="331"/>
      <c r="AE81" s="331"/>
      <c r="AF81" s="331"/>
      <c r="AG81" s="331"/>
      <c r="AH81" s="331"/>
      <c r="AI81" s="331"/>
      <c r="AJ81" s="331"/>
      <c r="AK81" s="331"/>
      <c r="AL81" s="331"/>
      <c r="AM81" s="331"/>
      <c r="AN81" s="331"/>
      <c r="AO81" s="331"/>
      <c r="AP81" s="331"/>
      <c r="AQ81" s="331"/>
      <c r="AR81" s="331"/>
      <c r="AS81" s="331"/>
      <c r="AT81" s="331"/>
      <c r="AU81" s="331"/>
      <c r="AV81" s="331"/>
      <c r="AW81" s="331"/>
      <c r="AX81" s="331"/>
      <c r="AY81" s="331"/>
      <c r="AZ81" s="331"/>
      <c r="BA81" s="331"/>
      <c r="BB81" s="331"/>
      <c r="BC81" s="331"/>
      <c r="BD81" s="332"/>
      <c r="BE81" s="330" t="s">
        <v>242</v>
      </c>
      <c r="BF81" s="331"/>
      <c r="BG81" s="331"/>
      <c r="BH81" s="331"/>
      <c r="BI81" s="331"/>
      <c r="BJ81" s="331"/>
      <c r="BK81" s="331"/>
      <c r="BL81" s="331"/>
      <c r="BM81" s="331"/>
      <c r="BN81" s="331"/>
      <c r="BO81" s="331"/>
      <c r="BP81" s="331"/>
      <c r="BQ81" s="331"/>
      <c r="BR81" s="331"/>
      <c r="BS81" s="331"/>
      <c r="BT81" s="332"/>
      <c r="BU81" s="330" t="s">
        <v>243</v>
      </c>
      <c r="BV81" s="331"/>
      <c r="BW81" s="331"/>
      <c r="BX81" s="331"/>
      <c r="BY81" s="331"/>
      <c r="BZ81" s="331"/>
      <c r="CA81" s="331"/>
      <c r="CB81" s="331"/>
      <c r="CC81" s="331"/>
      <c r="CD81" s="331"/>
      <c r="CE81" s="331"/>
      <c r="CF81" s="331"/>
      <c r="CG81" s="331"/>
      <c r="CH81" s="331"/>
      <c r="CI81" s="331"/>
      <c r="CJ81" s="332"/>
      <c r="CK81" s="330" t="s">
        <v>244</v>
      </c>
      <c r="CL81" s="331"/>
      <c r="CM81" s="331"/>
      <c r="CN81" s="331"/>
      <c r="CO81" s="331"/>
      <c r="CP81" s="331"/>
      <c r="CQ81" s="331"/>
      <c r="CR81" s="331"/>
      <c r="CS81" s="331"/>
      <c r="CT81" s="331"/>
      <c r="CU81" s="331"/>
      <c r="CV81" s="331"/>
      <c r="CW81" s="331"/>
      <c r="CX81" s="331"/>
      <c r="CY81" s="331"/>
      <c r="CZ81" s="331"/>
      <c r="DA81" s="331"/>
      <c r="DB81" s="332"/>
    </row>
    <row r="82" spans="2:106" s="161" customFormat="1" ht="12.75">
      <c r="B82" s="333">
        <v>1</v>
      </c>
      <c r="C82" s="333"/>
      <c r="D82" s="333"/>
      <c r="E82" s="333"/>
      <c r="F82" s="333"/>
      <c r="G82" s="333"/>
      <c r="H82" s="333"/>
      <c r="I82" s="333">
        <v>2</v>
      </c>
      <c r="J82" s="333"/>
      <c r="K82" s="333"/>
      <c r="L82" s="333"/>
      <c r="M82" s="333"/>
      <c r="N82" s="333"/>
      <c r="O82" s="333"/>
      <c r="P82" s="333"/>
      <c r="Q82" s="333"/>
      <c r="R82" s="333"/>
      <c r="S82" s="333"/>
      <c r="T82" s="333"/>
      <c r="U82" s="333"/>
      <c r="V82" s="333"/>
      <c r="W82" s="333"/>
      <c r="X82" s="333"/>
      <c r="Y82" s="333"/>
      <c r="Z82" s="333"/>
      <c r="AA82" s="333"/>
      <c r="AB82" s="333"/>
      <c r="AC82" s="333"/>
      <c r="AD82" s="333"/>
      <c r="AE82" s="333"/>
      <c r="AF82" s="333"/>
      <c r="AG82" s="333"/>
      <c r="AH82" s="333"/>
      <c r="AI82" s="333"/>
      <c r="AJ82" s="333"/>
      <c r="AK82" s="333"/>
      <c r="AL82" s="333"/>
      <c r="AM82" s="333"/>
      <c r="AN82" s="333"/>
      <c r="AO82" s="333"/>
      <c r="AP82" s="333"/>
      <c r="AQ82" s="333"/>
      <c r="AR82" s="333"/>
      <c r="AS82" s="333"/>
      <c r="AT82" s="333"/>
      <c r="AU82" s="333"/>
      <c r="AV82" s="333"/>
      <c r="AW82" s="333"/>
      <c r="AX82" s="333"/>
      <c r="AY82" s="333"/>
      <c r="AZ82" s="333"/>
      <c r="BA82" s="333"/>
      <c r="BB82" s="333"/>
      <c r="BC82" s="333"/>
      <c r="BD82" s="333"/>
      <c r="BE82" s="333">
        <v>3</v>
      </c>
      <c r="BF82" s="333"/>
      <c r="BG82" s="333"/>
      <c r="BH82" s="333"/>
      <c r="BI82" s="333"/>
      <c r="BJ82" s="333"/>
      <c r="BK82" s="333"/>
      <c r="BL82" s="333"/>
      <c r="BM82" s="333"/>
      <c r="BN82" s="333"/>
      <c r="BO82" s="333"/>
      <c r="BP82" s="333"/>
      <c r="BQ82" s="333"/>
      <c r="BR82" s="333"/>
      <c r="BS82" s="333"/>
      <c r="BT82" s="333"/>
      <c r="BU82" s="333">
        <v>4</v>
      </c>
      <c r="BV82" s="333"/>
      <c r="BW82" s="333"/>
      <c r="BX82" s="333"/>
      <c r="BY82" s="333"/>
      <c r="BZ82" s="333"/>
      <c r="CA82" s="333"/>
      <c r="CB82" s="333"/>
      <c r="CC82" s="333"/>
      <c r="CD82" s="333"/>
      <c r="CE82" s="333"/>
      <c r="CF82" s="333"/>
      <c r="CG82" s="333"/>
      <c r="CH82" s="333"/>
      <c r="CI82" s="333"/>
      <c r="CJ82" s="333"/>
      <c r="CK82" s="333">
        <v>5</v>
      </c>
      <c r="CL82" s="333"/>
      <c r="CM82" s="333"/>
      <c r="CN82" s="333"/>
      <c r="CO82" s="333"/>
      <c r="CP82" s="333"/>
      <c r="CQ82" s="333"/>
      <c r="CR82" s="333"/>
      <c r="CS82" s="333"/>
      <c r="CT82" s="333"/>
      <c r="CU82" s="333"/>
      <c r="CV82" s="333"/>
      <c r="CW82" s="333"/>
      <c r="CX82" s="333"/>
      <c r="CY82" s="333"/>
      <c r="CZ82" s="333"/>
      <c r="DA82" s="333"/>
      <c r="DB82" s="333"/>
    </row>
    <row r="83" spans="2:106" s="162" customFormat="1" ht="15" customHeight="1">
      <c r="B83" s="334"/>
      <c r="C83" s="334"/>
      <c r="D83" s="334"/>
      <c r="E83" s="334"/>
      <c r="F83" s="334"/>
      <c r="G83" s="334"/>
      <c r="H83" s="334"/>
      <c r="I83" s="335"/>
      <c r="J83" s="335"/>
      <c r="K83" s="335"/>
      <c r="L83" s="335"/>
      <c r="M83" s="335"/>
      <c r="N83" s="335"/>
      <c r="O83" s="335"/>
      <c r="P83" s="335"/>
      <c r="Q83" s="335"/>
      <c r="R83" s="335"/>
      <c r="S83" s="335"/>
      <c r="T83" s="335"/>
      <c r="U83" s="335"/>
      <c r="V83" s="335"/>
      <c r="W83" s="335"/>
      <c r="X83" s="335"/>
      <c r="Y83" s="335"/>
      <c r="Z83" s="335"/>
      <c r="AA83" s="335"/>
      <c r="AB83" s="335"/>
      <c r="AC83" s="335"/>
      <c r="AD83" s="335"/>
      <c r="AE83" s="335"/>
      <c r="AF83" s="335"/>
      <c r="AG83" s="335"/>
      <c r="AH83" s="335"/>
      <c r="AI83" s="335"/>
      <c r="AJ83" s="335"/>
      <c r="AK83" s="335"/>
      <c r="AL83" s="335"/>
      <c r="AM83" s="335"/>
      <c r="AN83" s="335"/>
      <c r="AO83" s="335"/>
      <c r="AP83" s="335"/>
      <c r="AQ83" s="335"/>
      <c r="AR83" s="335"/>
      <c r="AS83" s="335"/>
      <c r="AT83" s="335"/>
      <c r="AU83" s="335"/>
      <c r="AV83" s="335"/>
      <c r="AW83" s="335"/>
      <c r="AX83" s="335"/>
      <c r="AY83" s="335"/>
      <c r="AZ83" s="335"/>
      <c r="BA83" s="335"/>
      <c r="BB83" s="335"/>
      <c r="BC83" s="335"/>
      <c r="BD83" s="335"/>
      <c r="BE83" s="336"/>
      <c r="BF83" s="336"/>
      <c r="BG83" s="336"/>
      <c r="BH83" s="336"/>
      <c r="BI83" s="336"/>
      <c r="BJ83" s="336"/>
      <c r="BK83" s="336"/>
      <c r="BL83" s="336"/>
      <c r="BM83" s="336"/>
      <c r="BN83" s="336"/>
      <c r="BO83" s="336"/>
      <c r="BP83" s="336"/>
      <c r="BQ83" s="336"/>
      <c r="BR83" s="336"/>
      <c r="BS83" s="336"/>
      <c r="BT83" s="336"/>
      <c r="BU83" s="336"/>
      <c r="BV83" s="336"/>
      <c r="BW83" s="336"/>
      <c r="BX83" s="336"/>
      <c r="BY83" s="336"/>
      <c r="BZ83" s="336"/>
      <c r="CA83" s="336"/>
      <c r="CB83" s="336"/>
      <c r="CC83" s="336"/>
      <c r="CD83" s="336"/>
      <c r="CE83" s="336"/>
      <c r="CF83" s="336"/>
      <c r="CG83" s="336"/>
      <c r="CH83" s="336"/>
      <c r="CI83" s="336"/>
      <c r="CJ83" s="336"/>
      <c r="CK83" s="336"/>
      <c r="CL83" s="336"/>
      <c r="CM83" s="336"/>
      <c r="CN83" s="336"/>
      <c r="CO83" s="336"/>
      <c r="CP83" s="336"/>
      <c r="CQ83" s="336"/>
      <c r="CR83" s="336"/>
      <c r="CS83" s="336"/>
      <c r="CT83" s="336"/>
      <c r="CU83" s="336"/>
      <c r="CV83" s="336"/>
      <c r="CW83" s="336"/>
      <c r="CX83" s="336"/>
      <c r="CY83" s="336"/>
      <c r="CZ83" s="336"/>
      <c r="DA83" s="336"/>
      <c r="DB83" s="336"/>
    </row>
    <row r="84" spans="2:106" s="162" customFormat="1" ht="15" customHeight="1">
      <c r="B84" s="334"/>
      <c r="C84" s="334"/>
      <c r="D84" s="334"/>
      <c r="E84" s="334"/>
      <c r="F84" s="334"/>
      <c r="G84" s="334"/>
      <c r="H84" s="334"/>
      <c r="I84" s="335"/>
      <c r="J84" s="335"/>
      <c r="K84" s="335"/>
      <c r="L84" s="335"/>
      <c r="M84" s="335"/>
      <c r="N84" s="335"/>
      <c r="O84" s="335"/>
      <c r="P84" s="335"/>
      <c r="Q84" s="335"/>
      <c r="R84" s="335"/>
      <c r="S84" s="335"/>
      <c r="T84" s="335"/>
      <c r="U84" s="335"/>
      <c r="V84" s="335"/>
      <c r="W84" s="335"/>
      <c r="X84" s="335"/>
      <c r="Y84" s="335"/>
      <c r="Z84" s="335"/>
      <c r="AA84" s="335"/>
      <c r="AB84" s="335"/>
      <c r="AC84" s="335"/>
      <c r="AD84" s="335"/>
      <c r="AE84" s="335"/>
      <c r="AF84" s="335"/>
      <c r="AG84" s="335"/>
      <c r="AH84" s="335"/>
      <c r="AI84" s="335"/>
      <c r="AJ84" s="335"/>
      <c r="AK84" s="335"/>
      <c r="AL84" s="335"/>
      <c r="AM84" s="335"/>
      <c r="AN84" s="335"/>
      <c r="AO84" s="335"/>
      <c r="AP84" s="335"/>
      <c r="AQ84" s="335"/>
      <c r="AR84" s="335"/>
      <c r="AS84" s="335"/>
      <c r="AT84" s="335"/>
      <c r="AU84" s="335"/>
      <c r="AV84" s="335"/>
      <c r="AW84" s="335"/>
      <c r="AX84" s="335"/>
      <c r="AY84" s="335"/>
      <c r="AZ84" s="335"/>
      <c r="BA84" s="335"/>
      <c r="BB84" s="335"/>
      <c r="BC84" s="335"/>
      <c r="BD84" s="335"/>
      <c r="BE84" s="336"/>
      <c r="BF84" s="336"/>
      <c r="BG84" s="336"/>
      <c r="BH84" s="336"/>
      <c r="BI84" s="336"/>
      <c r="BJ84" s="336"/>
      <c r="BK84" s="336"/>
      <c r="BL84" s="336"/>
      <c r="BM84" s="336"/>
      <c r="BN84" s="336"/>
      <c r="BO84" s="336"/>
      <c r="BP84" s="336"/>
      <c r="BQ84" s="336"/>
      <c r="BR84" s="336"/>
      <c r="BS84" s="336"/>
      <c r="BT84" s="336"/>
      <c r="BU84" s="336"/>
      <c r="BV84" s="336"/>
      <c r="BW84" s="336"/>
      <c r="BX84" s="336"/>
      <c r="BY84" s="336"/>
      <c r="BZ84" s="336"/>
      <c r="CA84" s="336"/>
      <c r="CB84" s="336"/>
      <c r="CC84" s="336"/>
      <c r="CD84" s="336"/>
      <c r="CE84" s="336"/>
      <c r="CF84" s="336"/>
      <c r="CG84" s="336"/>
      <c r="CH84" s="336"/>
      <c r="CI84" s="336"/>
      <c r="CJ84" s="336"/>
      <c r="CK84" s="336"/>
      <c r="CL84" s="336"/>
      <c r="CM84" s="336"/>
      <c r="CN84" s="336"/>
      <c r="CO84" s="336"/>
      <c r="CP84" s="336"/>
      <c r="CQ84" s="336"/>
      <c r="CR84" s="336"/>
      <c r="CS84" s="336"/>
      <c r="CT84" s="336"/>
      <c r="CU84" s="336"/>
      <c r="CV84" s="336"/>
      <c r="CW84" s="336"/>
      <c r="CX84" s="336"/>
      <c r="CY84" s="336"/>
      <c r="CZ84" s="336"/>
      <c r="DA84" s="336"/>
      <c r="DB84" s="336"/>
    </row>
    <row r="85" spans="2:106" s="162" customFormat="1" ht="15" customHeight="1">
      <c r="B85" s="334"/>
      <c r="C85" s="334"/>
      <c r="D85" s="334"/>
      <c r="E85" s="334"/>
      <c r="F85" s="334"/>
      <c r="G85" s="334"/>
      <c r="H85" s="334"/>
      <c r="I85" s="337" t="s">
        <v>210</v>
      </c>
      <c r="J85" s="337"/>
      <c r="K85" s="337"/>
      <c r="L85" s="337"/>
      <c r="M85" s="337"/>
      <c r="N85" s="337"/>
      <c r="O85" s="337"/>
      <c r="P85" s="337"/>
      <c r="Q85" s="337"/>
      <c r="R85" s="337"/>
      <c r="S85" s="337"/>
      <c r="T85" s="337"/>
      <c r="U85" s="337"/>
      <c r="V85" s="337"/>
      <c r="W85" s="337"/>
      <c r="X85" s="337"/>
      <c r="Y85" s="337"/>
      <c r="Z85" s="337"/>
      <c r="AA85" s="337"/>
      <c r="AB85" s="337"/>
      <c r="AC85" s="337"/>
      <c r="AD85" s="337"/>
      <c r="AE85" s="337"/>
      <c r="AF85" s="337"/>
      <c r="AG85" s="337"/>
      <c r="AH85" s="337"/>
      <c r="AI85" s="337"/>
      <c r="AJ85" s="337"/>
      <c r="AK85" s="337"/>
      <c r="AL85" s="337"/>
      <c r="AM85" s="337"/>
      <c r="AN85" s="337"/>
      <c r="AO85" s="337"/>
      <c r="AP85" s="337"/>
      <c r="AQ85" s="337"/>
      <c r="AR85" s="337"/>
      <c r="AS85" s="337"/>
      <c r="AT85" s="337"/>
      <c r="AU85" s="337"/>
      <c r="AV85" s="337"/>
      <c r="AW85" s="337"/>
      <c r="AX85" s="337"/>
      <c r="AY85" s="337"/>
      <c r="AZ85" s="337"/>
      <c r="BA85" s="337"/>
      <c r="BB85" s="337"/>
      <c r="BC85" s="337"/>
      <c r="BD85" s="338"/>
      <c r="BE85" s="336" t="s">
        <v>211</v>
      </c>
      <c r="BF85" s="336"/>
      <c r="BG85" s="336"/>
      <c r="BH85" s="336"/>
      <c r="BI85" s="336"/>
      <c r="BJ85" s="336"/>
      <c r="BK85" s="336"/>
      <c r="BL85" s="336"/>
      <c r="BM85" s="336"/>
      <c r="BN85" s="336"/>
      <c r="BO85" s="336"/>
      <c r="BP85" s="336"/>
      <c r="BQ85" s="336"/>
      <c r="BR85" s="336"/>
      <c r="BS85" s="336"/>
      <c r="BT85" s="336"/>
      <c r="BU85" s="336" t="s">
        <v>211</v>
      </c>
      <c r="BV85" s="336"/>
      <c r="BW85" s="336"/>
      <c r="BX85" s="336"/>
      <c r="BY85" s="336"/>
      <c r="BZ85" s="336"/>
      <c r="CA85" s="336"/>
      <c r="CB85" s="336"/>
      <c r="CC85" s="336"/>
      <c r="CD85" s="336"/>
      <c r="CE85" s="336"/>
      <c r="CF85" s="336"/>
      <c r="CG85" s="336"/>
      <c r="CH85" s="336"/>
      <c r="CI85" s="336"/>
      <c r="CJ85" s="336"/>
      <c r="CK85" s="336"/>
      <c r="CL85" s="336"/>
      <c r="CM85" s="336"/>
      <c r="CN85" s="336"/>
      <c r="CO85" s="336"/>
      <c r="CP85" s="336"/>
      <c r="CQ85" s="336"/>
      <c r="CR85" s="336"/>
      <c r="CS85" s="336"/>
      <c r="CT85" s="336"/>
      <c r="CU85" s="336"/>
      <c r="CV85" s="336"/>
      <c r="CW85" s="336"/>
      <c r="CX85" s="336"/>
      <c r="CY85" s="336"/>
      <c r="CZ85" s="336"/>
      <c r="DA85" s="336"/>
      <c r="DB85" s="336"/>
    </row>
    <row r="87" spans="2:106" s="159" customFormat="1" ht="14.25">
      <c r="B87" s="329" t="s">
        <v>252</v>
      </c>
      <c r="C87" s="329"/>
      <c r="D87" s="329"/>
      <c r="E87" s="329"/>
      <c r="F87" s="329"/>
      <c r="G87" s="329"/>
      <c r="H87" s="329"/>
      <c r="I87" s="329"/>
      <c r="J87" s="329"/>
      <c r="K87" s="329"/>
      <c r="L87" s="329"/>
      <c r="M87" s="329"/>
      <c r="N87" s="329"/>
      <c r="O87" s="329"/>
      <c r="P87" s="329"/>
      <c r="Q87" s="329"/>
      <c r="R87" s="329"/>
      <c r="S87" s="329"/>
      <c r="T87" s="329"/>
      <c r="U87" s="329"/>
      <c r="V87" s="329"/>
      <c r="W87" s="329"/>
      <c r="X87" s="329"/>
      <c r="Y87" s="329"/>
      <c r="Z87" s="329"/>
      <c r="AA87" s="329"/>
      <c r="AB87" s="329"/>
      <c r="AC87" s="329"/>
      <c r="AD87" s="329"/>
      <c r="AE87" s="329"/>
      <c r="AF87" s="329"/>
      <c r="AG87" s="329"/>
      <c r="AH87" s="329"/>
      <c r="AI87" s="329"/>
      <c r="AJ87" s="329"/>
      <c r="AK87" s="329"/>
      <c r="AL87" s="329"/>
      <c r="AM87" s="329"/>
      <c r="AN87" s="329"/>
      <c r="AO87" s="329"/>
      <c r="AP87" s="329"/>
      <c r="AQ87" s="329"/>
      <c r="AR87" s="329"/>
      <c r="AS87" s="329"/>
      <c r="AT87" s="329"/>
      <c r="AU87" s="329"/>
      <c r="AV87" s="329"/>
      <c r="AW87" s="329"/>
      <c r="AX87" s="329"/>
      <c r="AY87" s="329"/>
      <c r="AZ87" s="329"/>
      <c r="BA87" s="329"/>
      <c r="BB87" s="329"/>
      <c r="BC87" s="329"/>
      <c r="BD87" s="329"/>
      <c r="BE87" s="329"/>
      <c r="BF87" s="329"/>
      <c r="BG87" s="329"/>
      <c r="BH87" s="329"/>
      <c r="BI87" s="329"/>
      <c r="BJ87" s="329"/>
      <c r="BK87" s="329"/>
      <c r="BL87" s="329"/>
      <c r="BM87" s="329"/>
      <c r="BN87" s="329"/>
      <c r="BO87" s="329"/>
      <c r="BP87" s="329"/>
      <c r="BQ87" s="329"/>
      <c r="BR87" s="329"/>
      <c r="BS87" s="329"/>
      <c r="BT87" s="329"/>
      <c r="BU87" s="329"/>
      <c r="BV87" s="329"/>
      <c r="BW87" s="329"/>
      <c r="BX87" s="329"/>
      <c r="BY87" s="329"/>
      <c r="BZ87" s="329"/>
      <c r="CA87" s="329"/>
      <c r="CB87" s="329"/>
      <c r="CC87" s="329"/>
      <c r="CD87" s="329"/>
      <c r="CE87" s="329"/>
      <c r="CF87" s="329"/>
      <c r="CG87" s="329"/>
      <c r="CH87" s="329"/>
      <c r="CI87" s="329"/>
      <c r="CJ87" s="329"/>
      <c r="CK87" s="329"/>
      <c r="CL87" s="329"/>
      <c r="CM87" s="329"/>
      <c r="CN87" s="329"/>
      <c r="CO87" s="329"/>
      <c r="CP87" s="329"/>
      <c r="CQ87" s="329"/>
      <c r="CR87" s="329"/>
      <c r="CS87" s="329"/>
      <c r="CT87" s="329"/>
      <c r="CU87" s="329"/>
      <c r="CV87" s="329"/>
      <c r="CW87" s="329"/>
      <c r="CX87" s="329"/>
      <c r="CY87" s="329"/>
      <c r="CZ87" s="329"/>
      <c r="DA87" s="329"/>
      <c r="DB87" s="329"/>
    </row>
    <row r="88" ht="6" customHeight="1"/>
    <row r="89" spans="2:106" s="159" customFormat="1" ht="14.25">
      <c r="B89" s="159" t="s">
        <v>189</v>
      </c>
      <c r="Y89" s="364"/>
      <c r="Z89" s="364"/>
      <c r="AA89" s="364"/>
      <c r="AB89" s="364"/>
      <c r="AC89" s="364"/>
      <c r="AD89" s="364"/>
      <c r="AE89" s="364"/>
      <c r="AF89" s="364"/>
      <c r="AG89" s="364"/>
      <c r="AH89" s="364"/>
      <c r="AI89" s="364"/>
      <c r="AJ89" s="364"/>
      <c r="AK89" s="364"/>
      <c r="AL89" s="364"/>
      <c r="AM89" s="364"/>
      <c r="AN89" s="364"/>
      <c r="AO89" s="364"/>
      <c r="AP89" s="364"/>
      <c r="AQ89" s="364"/>
      <c r="AR89" s="364"/>
      <c r="AS89" s="364"/>
      <c r="AT89" s="364"/>
      <c r="AU89" s="364"/>
      <c r="AV89" s="364"/>
      <c r="AW89" s="364"/>
      <c r="AX89" s="364"/>
      <c r="AY89" s="364"/>
      <c r="AZ89" s="364"/>
      <c r="BA89" s="364"/>
      <c r="BB89" s="364"/>
      <c r="BC89" s="364"/>
      <c r="BD89" s="364"/>
      <c r="BE89" s="364"/>
      <c r="BF89" s="364"/>
      <c r="BG89" s="364"/>
      <c r="BH89" s="364"/>
      <c r="BI89" s="364"/>
      <c r="BJ89" s="364"/>
      <c r="BK89" s="364"/>
      <c r="BL89" s="364"/>
      <c r="BM89" s="364"/>
      <c r="BN89" s="364"/>
      <c r="BO89" s="364"/>
      <c r="BP89" s="364"/>
      <c r="BQ89" s="364"/>
      <c r="BR89" s="364"/>
      <c r="BS89" s="364"/>
      <c r="BT89" s="364"/>
      <c r="BU89" s="364"/>
      <c r="BV89" s="364"/>
      <c r="BW89" s="364"/>
      <c r="BX89" s="364"/>
      <c r="BY89" s="364"/>
      <c r="BZ89" s="364"/>
      <c r="CA89" s="364"/>
      <c r="CB89" s="364"/>
      <c r="CC89" s="364"/>
      <c r="CD89" s="364"/>
      <c r="CE89" s="364"/>
      <c r="CF89" s="364"/>
      <c r="CG89" s="364"/>
      <c r="CH89" s="364"/>
      <c r="CI89" s="364"/>
      <c r="CJ89" s="364"/>
      <c r="CK89" s="364"/>
      <c r="CL89" s="364"/>
      <c r="CM89" s="364"/>
      <c r="CN89" s="364"/>
      <c r="CO89" s="364"/>
      <c r="CP89" s="364"/>
      <c r="CQ89" s="364"/>
      <c r="CR89" s="364"/>
      <c r="CS89" s="364"/>
      <c r="CT89" s="364"/>
      <c r="CU89" s="364"/>
      <c r="CV89" s="364"/>
      <c r="CW89" s="364"/>
      <c r="CX89" s="364"/>
      <c r="CY89" s="364"/>
      <c r="CZ89" s="364"/>
      <c r="DA89" s="364"/>
      <c r="DB89" s="364"/>
    </row>
    <row r="90" spans="25:106" s="159" customFormat="1" ht="6" customHeight="1">
      <c r="Y90" s="168"/>
      <c r="Z90" s="168"/>
      <c r="AA90" s="168"/>
      <c r="AB90" s="168"/>
      <c r="AC90" s="168"/>
      <c r="AD90" s="168"/>
      <c r="AE90" s="168"/>
      <c r="AF90" s="168"/>
      <c r="AG90" s="168"/>
      <c r="AH90" s="168"/>
      <c r="AI90" s="168"/>
      <c r="AJ90" s="168"/>
      <c r="AK90" s="168"/>
      <c r="AL90" s="168"/>
      <c r="AM90" s="168"/>
      <c r="AN90" s="168"/>
      <c r="AO90" s="168"/>
      <c r="AP90" s="168"/>
      <c r="AQ90" s="168"/>
      <c r="AR90" s="168"/>
      <c r="AS90" s="168"/>
      <c r="AT90" s="168"/>
      <c r="AU90" s="168"/>
      <c r="AV90" s="168"/>
      <c r="AW90" s="168"/>
      <c r="AX90" s="168"/>
      <c r="AY90" s="168"/>
      <c r="AZ90" s="168"/>
      <c r="BA90" s="168"/>
      <c r="BB90" s="168"/>
      <c r="BC90" s="168"/>
      <c r="BD90" s="168"/>
      <c r="BE90" s="168"/>
      <c r="BF90" s="168"/>
      <c r="BG90" s="168"/>
      <c r="BH90" s="168"/>
      <c r="BI90" s="168"/>
      <c r="BJ90" s="168"/>
      <c r="BK90" s="168"/>
      <c r="BL90" s="168"/>
      <c r="BM90" s="168"/>
      <c r="BN90" s="168"/>
      <c r="BO90" s="168"/>
      <c r="BP90" s="168"/>
      <c r="BQ90" s="168"/>
      <c r="BR90" s="168"/>
      <c r="BS90" s="168"/>
      <c r="BT90" s="168"/>
      <c r="BU90" s="168"/>
      <c r="BV90" s="168"/>
      <c r="BW90" s="168"/>
      <c r="BX90" s="168"/>
      <c r="BY90" s="168"/>
      <c r="BZ90" s="168"/>
      <c r="CA90" s="168"/>
      <c r="CB90" s="168"/>
      <c r="CC90" s="168"/>
      <c r="CD90" s="168"/>
      <c r="CE90" s="168"/>
      <c r="CF90" s="168"/>
      <c r="CG90" s="168"/>
      <c r="CH90" s="168"/>
      <c r="CI90" s="168"/>
      <c r="CJ90" s="168"/>
      <c r="CK90" s="168"/>
      <c r="CL90" s="168"/>
      <c r="CM90" s="168"/>
      <c r="CN90" s="168"/>
      <c r="CO90" s="168"/>
      <c r="CP90" s="168"/>
      <c r="CQ90" s="168"/>
      <c r="CR90" s="168"/>
      <c r="CS90" s="168"/>
      <c r="CT90" s="168"/>
      <c r="CU90" s="168"/>
      <c r="CV90" s="168"/>
      <c r="CW90" s="168"/>
      <c r="CX90" s="168"/>
      <c r="CY90" s="168"/>
      <c r="CZ90" s="168"/>
      <c r="DA90" s="168"/>
      <c r="DB90" s="168"/>
    </row>
    <row r="91" spans="2:106" s="159" customFormat="1" ht="14.25">
      <c r="B91" s="365" t="s">
        <v>190</v>
      </c>
      <c r="C91" s="365"/>
      <c r="D91" s="365"/>
      <c r="E91" s="365"/>
      <c r="F91" s="365"/>
      <c r="G91" s="365"/>
      <c r="H91" s="365"/>
      <c r="I91" s="365"/>
      <c r="J91" s="365"/>
      <c r="K91" s="365"/>
      <c r="L91" s="365"/>
      <c r="M91" s="365"/>
      <c r="N91" s="365"/>
      <c r="O91" s="365"/>
      <c r="P91" s="365"/>
      <c r="Q91" s="365"/>
      <c r="R91" s="365"/>
      <c r="S91" s="365"/>
      <c r="T91" s="365"/>
      <c r="U91" s="365"/>
      <c r="V91" s="365"/>
      <c r="W91" s="365"/>
      <c r="X91" s="365"/>
      <c r="Y91" s="365"/>
      <c r="Z91" s="365"/>
      <c r="AA91" s="365"/>
      <c r="AB91" s="365"/>
      <c r="AC91" s="365"/>
      <c r="AD91" s="365"/>
      <c r="AE91" s="365"/>
      <c r="AF91" s="365"/>
      <c r="AG91" s="365"/>
      <c r="AH91" s="365"/>
      <c r="AI91" s="365"/>
      <c r="AJ91" s="365"/>
      <c r="AK91" s="365"/>
      <c r="AL91" s="365"/>
      <c r="AM91" s="365"/>
      <c r="AN91" s="365"/>
      <c r="AO91" s="365"/>
      <c r="AP91" s="365"/>
      <c r="AQ91" s="366"/>
      <c r="AR91" s="366"/>
      <c r="AS91" s="366"/>
      <c r="AT91" s="366"/>
      <c r="AU91" s="366"/>
      <c r="AV91" s="366"/>
      <c r="AW91" s="366"/>
      <c r="AX91" s="366"/>
      <c r="AY91" s="366"/>
      <c r="AZ91" s="366"/>
      <c r="BA91" s="366"/>
      <c r="BB91" s="366"/>
      <c r="BC91" s="366"/>
      <c r="BD91" s="366"/>
      <c r="BE91" s="366"/>
      <c r="BF91" s="366"/>
      <c r="BG91" s="366"/>
      <c r="BH91" s="366"/>
      <c r="BI91" s="366"/>
      <c r="BJ91" s="366"/>
      <c r="BK91" s="366"/>
      <c r="BL91" s="366"/>
      <c r="BM91" s="366"/>
      <c r="BN91" s="366"/>
      <c r="BO91" s="366"/>
      <c r="BP91" s="366"/>
      <c r="BQ91" s="366"/>
      <c r="BR91" s="366"/>
      <c r="BS91" s="366"/>
      <c r="BT91" s="366"/>
      <c r="BU91" s="366"/>
      <c r="BV91" s="366"/>
      <c r="BW91" s="366"/>
      <c r="BX91" s="366"/>
      <c r="BY91" s="366"/>
      <c r="BZ91" s="366"/>
      <c r="CA91" s="366"/>
      <c r="CB91" s="366"/>
      <c r="CC91" s="366"/>
      <c r="CD91" s="366"/>
      <c r="CE91" s="366"/>
      <c r="CF91" s="366"/>
      <c r="CG91" s="366"/>
      <c r="CH91" s="366"/>
      <c r="CI91" s="366"/>
      <c r="CJ91" s="366"/>
      <c r="CK91" s="366"/>
      <c r="CL91" s="366"/>
      <c r="CM91" s="366"/>
      <c r="CN91" s="366"/>
      <c r="CO91" s="366"/>
      <c r="CP91" s="366"/>
      <c r="CQ91" s="366"/>
      <c r="CR91" s="366"/>
      <c r="CS91" s="366"/>
      <c r="CT91" s="366"/>
      <c r="CU91" s="366"/>
      <c r="CV91" s="366"/>
      <c r="CW91" s="366"/>
      <c r="CX91" s="366"/>
      <c r="CY91" s="366"/>
      <c r="CZ91" s="366"/>
      <c r="DA91" s="366"/>
      <c r="DB91" s="366"/>
    </row>
    <row r="92" ht="10.5" customHeight="1"/>
    <row r="93" spans="2:106" s="159" customFormat="1" ht="14.25">
      <c r="B93" s="329" t="s">
        <v>253</v>
      </c>
      <c r="C93" s="329"/>
      <c r="D93" s="329"/>
      <c r="E93" s="329"/>
      <c r="F93" s="329"/>
      <c r="G93" s="329"/>
      <c r="H93" s="329"/>
      <c r="I93" s="329"/>
      <c r="J93" s="329"/>
      <c r="K93" s="329"/>
      <c r="L93" s="329"/>
      <c r="M93" s="329"/>
      <c r="N93" s="329"/>
      <c r="O93" s="329"/>
      <c r="P93" s="329"/>
      <c r="Q93" s="329"/>
      <c r="R93" s="329"/>
      <c r="S93" s="329"/>
      <c r="T93" s="329"/>
      <c r="U93" s="329"/>
      <c r="V93" s="329"/>
      <c r="W93" s="329"/>
      <c r="X93" s="329"/>
      <c r="Y93" s="329"/>
      <c r="Z93" s="329"/>
      <c r="AA93" s="329"/>
      <c r="AB93" s="329"/>
      <c r="AC93" s="329"/>
      <c r="AD93" s="329"/>
      <c r="AE93" s="329"/>
      <c r="AF93" s="329"/>
      <c r="AG93" s="329"/>
      <c r="AH93" s="329"/>
      <c r="AI93" s="329"/>
      <c r="AJ93" s="329"/>
      <c r="AK93" s="329"/>
      <c r="AL93" s="329"/>
      <c r="AM93" s="329"/>
      <c r="AN93" s="329"/>
      <c r="AO93" s="329"/>
      <c r="AP93" s="329"/>
      <c r="AQ93" s="329"/>
      <c r="AR93" s="329"/>
      <c r="AS93" s="329"/>
      <c r="AT93" s="329"/>
      <c r="AU93" s="329"/>
      <c r="AV93" s="329"/>
      <c r="AW93" s="329"/>
      <c r="AX93" s="329"/>
      <c r="AY93" s="329"/>
      <c r="AZ93" s="329"/>
      <c r="BA93" s="329"/>
      <c r="BB93" s="329"/>
      <c r="BC93" s="329"/>
      <c r="BD93" s="329"/>
      <c r="BE93" s="329"/>
      <c r="BF93" s="329"/>
      <c r="BG93" s="329"/>
      <c r="BH93" s="329"/>
      <c r="BI93" s="329"/>
      <c r="BJ93" s="329"/>
      <c r="BK93" s="329"/>
      <c r="BL93" s="329"/>
      <c r="BM93" s="329"/>
      <c r="BN93" s="329"/>
      <c r="BO93" s="329"/>
      <c r="BP93" s="329"/>
      <c r="BQ93" s="329"/>
      <c r="BR93" s="329"/>
      <c r="BS93" s="329"/>
      <c r="BT93" s="329"/>
      <c r="BU93" s="329"/>
      <c r="BV93" s="329"/>
      <c r="BW93" s="329"/>
      <c r="BX93" s="329"/>
      <c r="BY93" s="329"/>
      <c r="BZ93" s="329"/>
      <c r="CA93" s="329"/>
      <c r="CB93" s="329"/>
      <c r="CC93" s="329"/>
      <c r="CD93" s="329"/>
      <c r="CE93" s="329"/>
      <c r="CF93" s="329"/>
      <c r="CG93" s="329"/>
      <c r="CH93" s="329"/>
      <c r="CI93" s="329"/>
      <c r="CJ93" s="329"/>
      <c r="CK93" s="329"/>
      <c r="CL93" s="329"/>
      <c r="CM93" s="329"/>
      <c r="CN93" s="329"/>
      <c r="CO93" s="329"/>
      <c r="CP93" s="329"/>
      <c r="CQ93" s="329"/>
      <c r="CR93" s="329"/>
      <c r="CS93" s="329"/>
      <c r="CT93" s="329"/>
      <c r="CU93" s="329"/>
      <c r="CV93" s="329"/>
      <c r="CW93" s="329"/>
      <c r="CX93" s="329"/>
      <c r="CY93" s="329"/>
      <c r="CZ93" s="329"/>
      <c r="DA93" s="329"/>
      <c r="DB93" s="329"/>
    </row>
    <row r="94" ht="10.5" customHeight="1"/>
    <row r="95" spans="2:106" s="160" customFormat="1" ht="45" customHeight="1">
      <c r="B95" s="367" t="s">
        <v>192</v>
      </c>
      <c r="C95" s="368"/>
      <c r="D95" s="368"/>
      <c r="E95" s="368"/>
      <c r="F95" s="368"/>
      <c r="G95" s="368"/>
      <c r="H95" s="369"/>
      <c r="I95" s="367" t="s">
        <v>246</v>
      </c>
      <c r="J95" s="368"/>
      <c r="K95" s="368"/>
      <c r="L95" s="368"/>
      <c r="M95" s="368"/>
      <c r="N95" s="368"/>
      <c r="O95" s="368"/>
      <c r="P95" s="368"/>
      <c r="Q95" s="368"/>
      <c r="R95" s="368"/>
      <c r="S95" s="368"/>
      <c r="T95" s="368"/>
      <c r="U95" s="368"/>
      <c r="V95" s="368"/>
      <c r="W95" s="368"/>
      <c r="X95" s="368"/>
      <c r="Y95" s="368"/>
      <c r="Z95" s="368"/>
      <c r="AA95" s="368"/>
      <c r="AB95" s="368"/>
      <c r="AC95" s="368"/>
      <c r="AD95" s="368"/>
      <c r="AE95" s="368"/>
      <c r="AF95" s="368"/>
      <c r="AG95" s="368"/>
      <c r="AH95" s="368"/>
      <c r="AI95" s="368"/>
      <c r="AJ95" s="368"/>
      <c r="AK95" s="368"/>
      <c r="AL95" s="368"/>
      <c r="AM95" s="368"/>
      <c r="AN95" s="368"/>
      <c r="AO95" s="368"/>
      <c r="AP95" s="369"/>
      <c r="AQ95" s="367" t="s">
        <v>254</v>
      </c>
      <c r="AR95" s="368"/>
      <c r="AS95" s="368"/>
      <c r="AT95" s="368"/>
      <c r="AU95" s="368"/>
      <c r="AV95" s="368"/>
      <c r="AW95" s="368"/>
      <c r="AX95" s="368"/>
      <c r="AY95" s="368"/>
      <c r="AZ95" s="368"/>
      <c r="BA95" s="368"/>
      <c r="BB95" s="368"/>
      <c r="BC95" s="368"/>
      <c r="BD95" s="368"/>
      <c r="BE95" s="368"/>
      <c r="BF95" s="369"/>
      <c r="BG95" s="367" t="s">
        <v>255</v>
      </c>
      <c r="BH95" s="368"/>
      <c r="BI95" s="368"/>
      <c r="BJ95" s="368"/>
      <c r="BK95" s="368"/>
      <c r="BL95" s="368"/>
      <c r="BM95" s="368"/>
      <c r="BN95" s="368"/>
      <c r="BO95" s="368"/>
      <c r="BP95" s="368"/>
      <c r="BQ95" s="368"/>
      <c r="BR95" s="368"/>
      <c r="BS95" s="368"/>
      <c r="BT95" s="368"/>
      <c r="BU95" s="368"/>
      <c r="BV95" s="369"/>
      <c r="BW95" s="367" t="s">
        <v>256</v>
      </c>
      <c r="BX95" s="368"/>
      <c r="BY95" s="368"/>
      <c r="BZ95" s="368"/>
      <c r="CA95" s="368"/>
      <c r="CB95" s="368"/>
      <c r="CC95" s="368"/>
      <c r="CD95" s="368"/>
      <c r="CE95" s="368"/>
      <c r="CF95" s="368"/>
      <c r="CG95" s="368"/>
      <c r="CH95" s="368"/>
      <c r="CI95" s="368"/>
      <c r="CJ95" s="368"/>
      <c r="CK95" s="368"/>
      <c r="CL95" s="369"/>
      <c r="CM95" s="367" t="s">
        <v>209</v>
      </c>
      <c r="CN95" s="368"/>
      <c r="CO95" s="368"/>
      <c r="CP95" s="368"/>
      <c r="CQ95" s="368"/>
      <c r="CR95" s="368"/>
      <c r="CS95" s="368"/>
      <c r="CT95" s="368"/>
      <c r="CU95" s="368"/>
      <c r="CV95" s="368"/>
      <c r="CW95" s="368"/>
      <c r="CX95" s="368"/>
      <c r="CY95" s="368"/>
      <c r="CZ95" s="368"/>
      <c r="DA95" s="368"/>
      <c r="DB95" s="369"/>
    </row>
    <row r="96" spans="2:106" s="161" customFormat="1" ht="12.75">
      <c r="B96" s="333">
        <v>1</v>
      </c>
      <c r="C96" s="333"/>
      <c r="D96" s="333"/>
      <c r="E96" s="333"/>
      <c r="F96" s="333"/>
      <c r="G96" s="333"/>
      <c r="H96" s="333"/>
      <c r="I96" s="333">
        <v>2</v>
      </c>
      <c r="J96" s="333"/>
      <c r="K96" s="333"/>
      <c r="L96" s="333"/>
      <c r="M96" s="333"/>
      <c r="N96" s="333"/>
      <c r="O96" s="333"/>
      <c r="P96" s="333"/>
      <c r="Q96" s="333"/>
      <c r="R96" s="333"/>
      <c r="S96" s="333"/>
      <c r="T96" s="333"/>
      <c r="U96" s="333"/>
      <c r="V96" s="333"/>
      <c r="W96" s="333"/>
      <c r="X96" s="333"/>
      <c r="Y96" s="333"/>
      <c r="Z96" s="333"/>
      <c r="AA96" s="333"/>
      <c r="AB96" s="333"/>
      <c r="AC96" s="333"/>
      <c r="AD96" s="333"/>
      <c r="AE96" s="333"/>
      <c r="AF96" s="333"/>
      <c r="AG96" s="333"/>
      <c r="AH96" s="333"/>
      <c r="AI96" s="333"/>
      <c r="AJ96" s="333"/>
      <c r="AK96" s="333"/>
      <c r="AL96" s="333"/>
      <c r="AM96" s="333"/>
      <c r="AN96" s="333"/>
      <c r="AO96" s="333"/>
      <c r="AP96" s="333"/>
      <c r="AQ96" s="333">
        <v>3</v>
      </c>
      <c r="AR96" s="333"/>
      <c r="AS96" s="333"/>
      <c r="AT96" s="333"/>
      <c r="AU96" s="333"/>
      <c r="AV96" s="333"/>
      <c r="AW96" s="333"/>
      <c r="AX96" s="333"/>
      <c r="AY96" s="333"/>
      <c r="AZ96" s="333"/>
      <c r="BA96" s="333"/>
      <c r="BB96" s="333"/>
      <c r="BC96" s="333"/>
      <c r="BD96" s="333"/>
      <c r="BE96" s="333"/>
      <c r="BF96" s="333"/>
      <c r="BG96" s="333">
        <v>4</v>
      </c>
      <c r="BH96" s="333"/>
      <c r="BI96" s="333"/>
      <c r="BJ96" s="333"/>
      <c r="BK96" s="333"/>
      <c r="BL96" s="333"/>
      <c r="BM96" s="333"/>
      <c r="BN96" s="333"/>
      <c r="BO96" s="333"/>
      <c r="BP96" s="333"/>
      <c r="BQ96" s="333"/>
      <c r="BR96" s="333"/>
      <c r="BS96" s="333"/>
      <c r="BT96" s="333"/>
      <c r="BU96" s="333"/>
      <c r="BV96" s="333"/>
      <c r="BW96" s="333">
        <v>5</v>
      </c>
      <c r="BX96" s="333"/>
      <c r="BY96" s="333"/>
      <c r="BZ96" s="333"/>
      <c r="CA96" s="333"/>
      <c r="CB96" s="333"/>
      <c r="CC96" s="333"/>
      <c r="CD96" s="333"/>
      <c r="CE96" s="333"/>
      <c r="CF96" s="333"/>
      <c r="CG96" s="333"/>
      <c r="CH96" s="333"/>
      <c r="CI96" s="333"/>
      <c r="CJ96" s="333"/>
      <c r="CK96" s="333"/>
      <c r="CL96" s="333"/>
      <c r="CM96" s="333">
        <v>6</v>
      </c>
      <c r="CN96" s="333"/>
      <c r="CO96" s="333"/>
      <c r="CP96" s="333"/>
      <c r="CQ96" s="333"/>
      <c r="CR96" s="333"/>
      <c r="CS96" s="333"/>
      <c r="CT96" s="333"/>
      <c r="CU96" s="333"/>
      <c r="CV96" s="333"/>
      <c r="CW96" s="333"/>
      <c r="CX96" s="333"/>
      <c r="CY96" s="333"/>
      <c r="CZ96" s="333"/>
      <c r="DA96" s="333"/>
      <c r="DB96" s="333"/>
    </row>
    <row r="97" spans="2:106" s="162" customFormat="1" ht="15" customHeight="1">
      <c r="B97" s="334"/>
      <c r="C97" s="334"/>
      <c r="D97" s="334"/>
      <c r="E97" s="334"/>
      <c r="F97" s="334"/>
      <c r="G97" s="334"/>
      <c r="H97" s="334"/>
      <c r="I97" s="335"/>
      <c r="J97" s="335"/>
      <c r="K97" s="335"/>
      <c r="L97" s="335"/>
      <c r="M97" s="335"/>
      <c r="N97" s="335"/>
      <c r="O97" s="335"/>
      <c r="P97" s="335"/>
      <c r="Q97" s="335"/>
      <c r="R97" s="335"/>
      <c r="S97" s="335"/>
      <c r="T97" s="335"/>
      <c r="U97" s="335"/>
      <c r="V97" s="335"/>
      <c r="W97" s="335"/>
      <c r="X97" s="335"/>
      <c r="Y97" s="335"/>
      <c r="Z97" s="335"/>
      <c r="AA97" s="335"/>
      <c r="AB97" s="335"/>
      <c r="AC97" s="335"/>
      <c r="AD97" s="335"/>
      <c r="AE97" s="335"/>
      <c r="AF97" s="335"/>
      <c r="AG97" s="335"/>
      <c r="AH97" s="335"/>
      <c r="AI97" s="335"/>
      <c r="AJ97" s="335"/>
      <c r="AK97" s="335"/>
      <c r="AL97" s="335"/>
      <c r="AM97" s="335"/>
      <c r="AN97" s="335"/>
      <c r="AO97" s="335"/>
      <c r="AP97" s="335"/>
      <c r="AQ97" s="336"/>
      <c r="AR97" s="336"/>
      <c r="AS97" s="336"/>
      <c r="AT97" s="336"/>
      <c r="AU97" s="336"/>
      <c r="AV97" s="336"/>
      <c r="AW97" s="336"/>
      <c r="AX97" s="336"/>
      <c r="AY97" s="336"/>
      <c r="AZ97" s="336"/>
      <c r="BA97" s="336"/>
      <c r="BB97" s="336"/>
      <c r="BC97" s="336"/>
      <c r="BD97" s="336"/>
      <c r="BE97" s="336"/>
      <c r="BF97" s="336"/>
      <c r="BG97" s="336"/>
      <c r="BH97" s="336"/>
      <c r="BI97" s="336"/>
      <c r="BJ97" s="336"/>
      <c r="BK97" s="336"/>
      <c r="BL97" s="336"/>
      <c r="BM97" s="336"/>
      <c r="BN97" s="336"/>
      <c r="BO97" s="336"/>
      <c r="BP97" s="336"/>
      <c r="BQ97" s="336"/>
      <c r="BR97" s="336"/>
      <c r="BS97" s="336"/>
      <c r="BT97" s="336"/>
      <c r="BU97" s="336"/>
      <c r="BV97" s="336"/>
      <c r="BW97" s="336"/>
      <c r="BX97" s="336"/>
      <c r="BY97" s="336"/>
      <c r="BZ97" s="336"/>
      <c r="CA97" s="336"/>
      <c r="CB97" s="336"/>
      <c r="CC97" s="336"/>
      <c r="CD97" s="336"/>
      <c r="CE97" s="336"/>
      <c r="CF97" s="336"/>
      <c r="CG97" s="336"/>
      <c r="CH97" s="336"/>
      <c r="CI97" s="336"/>
      <c r="CJ97" s="336"/>
      <c r="CK97" s="336"/>
      <c r="CL97" s="336"/>
      <c r="CM97" s="336"/>
      <c r="CN97" s="336"/>
      <c r="CO97" s="336"/>
      <c r="CP97" s="336"/>
      <c r="CQ97" s="336"/>
      <c r="CR97" s="336"/>
      <c r="CS97" s="336"/>
      <c r="CT97" s="336"/>
      <c r="CU97" s="336"/>
      <c r="CV97" s="336"/>
      <c r="CW97" s="336"/>
      <c r="CX97" s="336"/>
      <c r="CY97" s="336"/>
      <c r="CZ97" s="336"/>
      <c r="DA97" s="336"/>
      <c r="DB97" s="336"/>
    </row>
    <row r="98" spans="2:106" s="162" customFormat="1" ht="15" customHeight="1">
      <c r="B98" s="334"/>
      <c r="C98" s="334"/>
      <c r="D98" s="334"/>
      <c r="E98" s="334"/>
      <c r="F98" s="334"/>
      <c r="G98" s="334"/>
      <c r="H98" s="334"/>
      <c r="I98" s="335"/>
      <c r="J98" s="335"/>
      <c r="K98" s="335"/>
      <c r="L98" s="335"/>
      <c r="M98" s="335"/>
      <c r="N98" s="335"/>
      <c r="O98" s="335"/>
      <c r="P98" s="335"/>
      <c r="Q98" s="335"/>
      <c r="R98" s="335"/>
      <c r="S98" s="335"/>
      <c r="T98" s="335"/>
      <c r="U98" s="335"/>
      <c r="V98" s="335"/>
      <c r="W98" s="335"/>
      <c r="X98" s="335"/>
      <c r="Y98" s="335"/>
      <c r="Z98" s="335"/>
      <c r="AA98" s="335"/>
      <c r="AB98" s="335"/>
      <c r="AC98" s="335"/>
      <c r="AD98" s="335"/>
      <c r="AE98" s="335"/>
      <c r="AF98" s="335"/>
      <c r="AG98" s="335"/>
      <c r="AH98" s="335"/>
      <c r="AI98" s="335"/>
      <c r="AJ98" s="335"/>
      <c r="AK98" s="335"/>
      <c r="AL98" s="335"/>
      <c r="AM98" s="335"/>
      <c r="AN98" s="335"/>
      <c r="AO98" s="335"/>
      <c r="AP98" s="335"/>
      <c r="AQ98" s="336"/>
      <c r="AR98" s="336"/>
      <c r="AS98" s="336"/>
      <c r="AT98" s="336"/>
      <c r="AU98" s="336"/>
      <c r="AV98" s="336"/>
      <c r="AW98" s="336"/>
      <c r="AX98" s="336"/>
      <c r="AY98" s="336"/>
      <c r="AZ98" s="336"/>
      <c r="BA98" s="336"/>
      <c r="BB98" s="336"/>
      <c r="BC98" s="336"/>
      <c r="BD98" s="336"/>
      <c r="BE98" s="336"/>
      <c r="BF98" s="336"/>
      <c r="BG98" s="336"/>
      <c r="BH98" s="336"/>
      <c r="BI98" s="336"/>
      <c r="BJ98" s="336"/>
      <c r="BK98" s="336"/>
      <c r="BL98" s="336"/>
      <c r="BM98" s="336"/>
      <c r="BN98" s="336"/>
      <c r="BO98" s="336"/>
      <c r="BP98" s="336"/>
      <c r="BQ98" s="336"/>
      <c r="BR98" s="336"/>
      <c r="BS98" s="336"/>
      <c r="BT98" s="336"/>
      <c r="BU98" s="336"/>
      <c r="BV98" s="336"/>
      <c r="BW98" s="336"/>
      <c r="BX98" s="336"/>
      <c r="BY98" s="336"/>
      <c r="BZ98" s="336"/>
      <c r="CA98" s="336"/>
      <c r="CB98" s="336"/>
      <c r="CC98" s="336"/>
      <c r="CD98" s="336"/>
      <c r="CE98" s="336"/>
      <c r="CF98" s="336"/>
      <c r="CG98" s="336"/>
      <c r="CH98" s="336"/>
      <c r="CI98" s="336"/>
      <c r="CJ98" s="336"/>
      <c r="CK98" s="336"/>
      <c r="CL98" s="336"/>
      <c r="CM98" s="336"/>
      <c r="CN98" s="336"/>
      <c r="CO98" s="336"/>
      <c r="CP98" s="336"/>
      <c r="CQ98" s="336"/>
      <c r="CR98" s="336"/>
      <c r="CS98" s="336"/>
      <c r="CT98" s="336"/>
      <c r="CU98" s="336"/>
      <c r="CV98" s="336"/>
      <c r="CW98" s="336"/>
      <c r="CX98" s="336"/>
      <c r="CY98" s="336"/>
      <c r="CZ98" s="336"/>
      <c r="DA98" s="336"/>
      <c r="DB98" s="336"/>
    </row>
    <row r="99" spans="2:106" s="162" customFormat="1" ht="15" customHeight="1">
      <c r="B99" s="334"/>
      <c r="C99" s="334"/>
      <c r="D99" s="334"/>
      <c r="E99" s="334"/>
      <c r="F99" s="334"/>
      <c r="G99" s="334"/>
      <c r="H99" s="334"/>
      <c r="I99" s="370" t="s">
        <v>257</v>
      </c>
      <c r="J99" s="371"/>
      <c r="K99" s="371"/>
      <c r="L99" s="371"/>
      <c r="M99" s="371"/>
      <c r="N99" s="371"/>
      <c r="O99" s="371"/>
      <c r="P99" s="371"/>
      <c r="Q99" s="371"/>
      <c r="R99" s="371"/>
      <c r="S99" s="371"/>
      <c r="T99" s="371"/>
      <c r="U99" s="371"/>
      <c r="V99" s="371"/>
      <c r="W99" s="371"/>
      <c r="X99" s="371"/>
      <c r="Y99" s="371"/>
      <c r="Z99" s="371"/>
      <c r="AA99" s="371"/>
      <c r="AB99" s="371"/>
      <c r="AC99" s="371"/>
      <c r="AD99" s="371"/>
      <c r="AE99" s="371"/>
      <c r="AF99" s="371"/>
      <c r="AG99" s="371"/>
      <c r="AH99" s="371"/>
      <c r="AI99" s="371"/>
      <c r="AJ99" s="371"/>
      <c r="AK99" s="371"/>
      <c r="AL99" s="371"/>
      <c r="AM99" s="371"/>
      <c r="AN99" s="371"/>
      <c r="AO99" s="371"/>
      <c r="AP99" s="372"/>
      <c r="AQ99" s="336" t="s">
        <v>211</v>
      </c>
      <c r="AR99" s="336"/>
      <c r="AS99" s="336"/>
      <c r="AT99" s="336"/>
      <c r="AU99" s="336"/>
      <c r="AV99" s="336"/>
      <c r="AW99" s="336"/>
      <c r="AX99" s="336"/>
      <c r="AY99" s="336"/>
      <c r="AZ99" s="336"/>
      <c r="BA99" s="336"/>
      <c r="BB99" s="336"/>
      <c r="BC99" s="336"/>
      <c r="BD99" s="336"/>
      <c r="BE99" s="336"/>
      <c r="BF99" s="336"/>
      <c r="BG99" s="336" t="s">
        <v>211</v>
      </c>
      <c r="BH99" s="336"/>
      <c r="BI99" s="336"/>
      <c r="BJ99" s="336"/>
      <c r="BK99" s="336"/>
      <c r="BL99" s="336"/>
      <c r="BM99" s="336"/>
      <c r="BN99" s="336"/>
      <c r="BO99" s="336"/>
      <c r="BP99" s="336"/>
      <c r="BQ99" s="336"/>
      <c r="BR99" s="336"/>
      <c r="BS99" s="336"/>
      <c r="BT99" s="336"/>
      <c r="BU99" s="336"/>
      <c r="BV99" s="336"/>
      <c r="BW99" s="336" t="s">
        <v>211</v>
      </c>
      <c r="BX99" s="336"/>
      <c r="BY99" s="336"/>
      <c r="BZ99" s="336"/>
      <c r="CA99" s="336"/>
      <c r="CB99" s="336"/>
      <c r="CC99" s="336"/>
      <c r="CD99" s="336"/>
      <c r="CE99" s="336"/>
      <c r="CF99" s="336"/>
      <c r="CG99" s="336"/>
      <c r="CH99" s="336"/>
      <c r="CI99" s="336"/>
      <c r="CJ99" s="336"/>
      <c r="CK99" s="336"/>
      <c r="CL99" s="336"/>
      <c r="CM99" s="336"/>
      <c r="CN99" s="336"/>
      <c r="CO99" s="336"/>
      <c r="CP99" s="336"/>
      <c r="CQ99" s="336"/>
      <c r="CR99" s="336"/>
      <c r="CS99" s="336"/>
      <c r="CT99" s="336"/>
      <c r="CU99" s="336"/>
      <c r="CV99" s="336"/>
      <c r="CW99" s="336"/>
      <c r="CX99" s="336"/>
      <c r="CY99" s="336"/>
      <c r="CZ99" s="336"/>
      <c r="DA99" s="336"/>
      <c r="DB99" s="336"/>
    </row>
    <row r="100" ht="10.5" customHeight="1"/>
    <row r="101" spans="2:106" s="159" customFormat="1" ht="14.25">
      <c r="B101" s="329" t="s">
        <v>258</v>
      </c>
      <c r="C101" s="329"/>
      <c r="D101" s="329"/>
      <c r="E101" s="329"/>
      <c r="F101" s="329"/>
      <c r="G101" s="329"/>
      <c r="H101" s="329"/>
      <c r="I101" s="329"/>
      <c r="J101" s="329"/>
      <c r="K101" s="329"/>
      <c r="L101" s="329"/>
      <c r="M101" s="329"/>
      <c r="N101" s="329"/>
      <c r="O101" s="329"/>
      <c r="P101" s="329"/>
      <c r="Q101" s="329"/>
      <c r="R101" s="329"/>
      <c r="S101" s="329"/>
      <c r="T101" s="329"/>
      <c r="U101" s="329"/>
      <c r="V101" s="329"/>
      <c r="W101" s="329"/>
      <c r="X101" s="329"/>
      <c r="Y101" s="329"/>
      <c r="Z101" s="329"/>
      <c r="AA101" s="329"/>
      <c r="AB101" s="329"/>
      <c r="AC101" s="329"/>
      <c r="AD101" s="329"/>
      <c r="AE101" s="329"/>
      <c r="AF101" s="329"/>
      <c r="AG101" s="329"/>
      <c r="AH101" s="329"/>
      <c r="AI101" s="329"/>
      <c r="AJ101" s="329"/>
      <c r="AK101" s="329"/>
      <c r="AL101" s="329"/>
      <c r="AM101" s="329"/>
      <c r="AN101" s="329"/>
      <c r="AO101" s="329"/>
      <c r="AP101" s="329"/>
      <c r="AQ101" s="329"/>
      <c r="AR101" s="329"/>
      <c r="AS101" s="329"/>
      <c r="AT101" s="329"/>
      <c r="AU101" s="329"/>
      <c r="AV101" s="329"/>
      <c r="AW101" s="329"/>
      <c r="AX101" s="329"/>
      <c r="AY101" s="329"/>
      <c r="AZ101" s="329"/>
      <c r="BA101" s="329"/>
      <c r="BB101" s="329"/>
      <c r="BC101" s="329"/>
      <c r="BD101" s="329"/>
      <c r="BE101" s="329"/>
      <c r="BF101" s="329"/>
      <c r="BG101" s="329"/>
      <c r="BH101" s="329"/>
      <c r="BI101" s="329"/>
      <c r="BJ101" s="329"/>
      <c r="BK101" s="329"/>
      <c r="BL101" s="329"/>
      <c r="BM101" s="329"/>
      <c r="BN101" s="329"/>
      <c r="BO101" s="329"/>
      <c r="BP101" s="329"/>
      <c r="BQ101" s="329"/>
      <c r="BR101" s="329"/>
      <c r="BS101" s="329"/>
      <c r="BT101" s="329"/>
      <c r="BU101" s="329"/>
      <c r="BV101" s="329"/>
      <c r="BW101" s="329"/>
      <c r="BX101" s="329"/>
      <c r="BY101" s="329"/>
      <c r="BZ101" s="329"/>
      <c r="CA101" s="329"/>
      <c r="CB101" s="329"/>
      <c r="CC101" s="329"/>
      <c r="CD101" s="329"/>
      <c r="CE101" s="329"/>
      <c r="CF101" s="329"/>
      <c r="CG101" s="329"/>
      <c r="CH101" s="329"/>
      <c r="CI101" s="329"/>
      <c r="CJ101" s="329"/>
      <c r="CK101" s="329"/>
      <c r="CL101" s="329"/>
      <c r="CM101" s="329"/>
      <c r="CN101" s="329"/>
      <c r="CO101" s="329"/>
      <c r="CP101" s="329"/>
      <c r="CQ101" s="329"/>
      <c r="CR101" s="329"/>
      <c r="CS101" s="329"/>
      <c r="CT101" s="329"/>
      <c r="CU101" s="329"/>
      <c r="CV101" s="329"/>
      <c r="CW101" s="329"/>
      <c r="CX101" s="329"/>
      <c r="CY101" s="329"/>
      <c r="CZ101" s="329"/>
      <c r="DA101" s="329"/>
      <c r="DB101" s="329"/>
    </row>
    <row r="102" ht="10.5" customHeight="1"/>
    <row r="103" spans="2:106" s="160" customFormat="1" ht="45" customHeight="1">
      <c r="B103" s="330" t="s">
        <v>192</v>
      </c>
      <c r="C103" s="331"/>
      <c r="D103" s="331"/>
      <c r="E103" s="331"/>
      <c r="F103" s="331"/>
      <c r="G103" s="331"/>
      <c r="H103" s="332"/>
      <c r="I103" s="330" t="s">
        <v>246</v>
      </c>
      <c r="J103" s="331"/>
      <c r="K103" s="331"/>
      <c r="L103" s="331"/>
      <c r="M103" s="331"/>
      <c r="N103" s="331"/>
      <c r="O103" s="331"/>
      <c r="P103" s="331"/>
      <c r="Q103" s="331"/>
      <c r="R103" s="331"/>
      <c r="S103" s="331"/>
      <c r="T103" s="331"/>
      <c r="U103" s="331"/>
      <c r="V103" s="331"/>
      <c r="W103" s="331"/>
      <c r="X103" s="331"/>
      <c r="Y103" s="331"/>
      <c r="Z103" s="331"/>
      <c r="AA103" s="331"/>
      <c r="AB103" s="331"/>
      <c r="AC103" s="331"/>
      <c r="AD103" s="331"/>
      <c r="AE103" s="331"/>
      <c r="AF103" s="331"/>
      <c r="AG103" s="331"/>
      <c r="AH103" s="331"/>
      <c r="AI103" s="331"/>
      <c r="AJ103" s="331"/>
      <c r="AK103" s="331"/>
      <c r="AL103" s="331"/>
      <c r="AM103" s="331"/>
      <c r="AN103" s="331"/>
      <c r="AO103" s="331"/>
      <c r="AP103" s="331"/>
      <c r="AQ103" s="331"/>
      <c r="AR103" s="331"/>
      <c r="AS103" s="331"/>
      <c r="AT103" s="331"/>
      <c r="AU103" s="331"/>
      <c r="AV103" s="331"/>
      <c r="AW103" s="331"/>
      <c r="AX103" s="331"/>
      <c r="AY103" s="331"/>
      <c r="AZ103" s="331"/>
      <c r="BA103" s="331"/>
      <c r="BB103" s="331"/>
      <c r="BC103" s="331"/>
      <c r="BD103" s="332"/>
      <c r="BE103" s="330" t="s">
        <v>259</v>
      </c>
      <c r="BF103" s="331"/>
      <c r="BG103" s="331"/>
      <c r="BH103" s="331"/>
      <c r="BI103" s="331"/>
      <c r="BJ103" s="331"/>
      <c r="BK103" s="331"/>
      <c r="BL103" s="331"/>
      <c r="BM103" s="331"/>
      <c r="BN103" s="331"/>
      <c r="BO103" s="331"/>
      <c r="BP103" s="331"/>
      <c r="BQ103" s="331"/>
      <c r="BR103" s="331"/>
      <c r="BS103" s="331"/>
      <c r="BT103" s="332"/>
      <c r="BU103" s="330" t="s">
        <v>260</v>
      </c>
      <c r="BV103" s="331"/>
      <c r="BW103" s="331"/>
      <c r="BX103" s="331"/>
      <c r="BY103" s="331"/>
      <c r="BZ103" s="331"/>
      <c r="CA103" s="331"/>
      <c r="CB103" s="331"/>
      <c r="CC103" s="331"/>
      <c r="CD103" s="331"/>
      <c r="CE103" s="331"/>
      <c r="CF103" s="331"/>
      <c r="CG103" s="331"/>
      <c r="CH103" s="331"/>
      <c r="CI103" s="331"/>
      <c r="CJ103" s="332"/>
      <c r="CK103" s="330" t="s">
        <v>261</v>
      </c>
      <c r="CL103" s="331"/>
      <c r="CM103" s="331"/>
      <c r="CN103" s="331"/>
      <c r="CO103" s="331"/>
      <c r="CP103" s="331"/>
      <c r="CQ103" s="331"/>
      <c r="CR103" s="331"/>
      <c r="CS103" s="331"/>
      <c r="CT103" s="331"/>
      <c r="CU103" s="331"/>
      <c r="CV103" s="331"/>
      <c r="CW103" s="331"/>
      <c r="CX103" s="331"/>
      <c r="CY103" s="331"/>
      <c r="CZ103" s="331"/>
      <c r="DA103" s="331"/>
      <c r="DB103" s="332"/>
    </row>
    <row r="104" spans="2:106" s="161" customFormat="1" ht="12.75">
      <c r="B104" s="333">
        <v>1</v>
      </c>
      <c r="C104" s="333"/>
      <c r="D104" s="333"/>
      <c r="E104" s="333"/>
      <c r="F104" s="333"/>
      <c r="G104" s="333"/>
      <c r="H104" s="333"/>
      <c r="I104" s="333">
        <v>2</v>
      </c>
      <c r="J104" s="333"/>
      <c r="K104" s="333"/>
      <c r="L104" s="333"/>
      <c r="M104" s="333"/>
      <c r="N104" s="333"/>
      <c r="O104" s="333"/>
      <c r="P104" s="333"/>
      <c r="Q104" s="333"/>
      <c r="R104" s="333"/>
      <c r="S104" s="333"/>
      <c r="T104" s="333"/>
      <c r="U104" s="333"/>
      <c r="V104" s="333"/>
      <c r="W104" s="333"/>
      <c r="X104" s="333"/>
      <c r="Y104" s="333"/>
      <c r="Z104" s="333"/>
      <c r="AA104" s="333"/>
      <c r="AB104" s="333"/>
      <c r="AC104" s="333"/>
      <c r="AD104" s="333"/>
      <c r="AE104" s="333"/>
      <c r="AF104" s="333"/>
      <c r="AG104" s="333"/>
      <c r="AH104" s="333"/>
      <c r="AI104" s="333"/>
      <c r="AJ104" s="333"/>
      <c r="AK104" s="333"/>
      <c r="AL104" s="333"/>
      <c r="AM104" s="333"/>
      <c r="AN104" s="333"/>
      <c r="AO104" s="333"/>
      <c r="AP104" s="333"/>
      <c r="AQ104" s="333"/>
      <c r="AR104" s="333"/>
      <c r="AS104" s="333"/>
      <c r="AT104" s="333"/>
      <c r="AU104" s="333"/>
      <c r="AV104" s="333"/>
      <c r="AW104" s="333"/>
      <c r="AX104" s="333"/>
      <c r="AY104" s="333"/>
      <c r="AZ104" s="333"/>
      <c r="BA104" s="333"/>
      <c r="BB104" s="333"/>
      <c r="BC104" s="333"/>
      <c r="BD104" s="333"/>
      <c r="BE104" s="333">
        <v>3</v>
      </c>
      <c r="BF104" s="333"/>
      <c r="BG104" s="333"/>
      <c r="BH104" s="333"/>
      <c r="BI104" s="333"/>
      <c r="BJ104" s="333"/>
      <c r="BK104" s="333"/>
      <c r="BL104" s="333"/>
      <c r="BM104" s="333"/>
      <c r="BN104" s="333"/>
      <c r="BO104" s="333"/>
      <c r="BP104" s="333"/>
      <c r="BQ104" s="333"/>
      <c r="BR104" s="333"/>
      <c r="BS104" s="333"/>
      <c r="BT104" s="333"/>
      <c r="BU104" s="333">
        <v>4</v>
      </c>
      <c r="BV104" s="333"/>
      <c r="BW104" s="333"/>
      <c r="BX104" s="333"/>
      <c r="BY104" s="333"/>
      <c r="BZ104" s="333"/>
      <c r="CA104" s="333"/>
      <c r="CB104" s="333"/>
      <c r="CC104" s="333"/>
      <c r="CD104" s="333"/>
      <c r="CE104" s="333"/>
      <c r="CF104" s="333"/>
      <c r="CG104" s="333"/>
      <c r="CH104" s="333"/>
      <c r="CI104" s="333"/>
      <c r="CJ104" s="333"/>
      <c r="CK104" s="333">
        <v>5</v>
      </c>
      <c r="CL104" s="333"/>
      <c r="CM104" s="333"/>
      <c r="CN104" s="333"/>
      <c r="CO104" s="333"/>
      <c r="CP104" s="333"/>
      <c r="CQ104" s="333"/>
      <c r="CR104" s="333"/>
      <c r="CS104" s="333"/>
      <c r="CT104" s="333"/>
      <c r="CU104" s="333"/>
      <c r="CV104" s="333"/>
      <c r="CW104" s="333"/>
      <c r="CX104" s="333"/>
      <c r="CY104" s="333"/>
      <c r="CZ104" s="333"/>
      <c r="DA104" s="333"/>
      <c r="DB104" s="333"/>
    </row>
    <row r="105" spans="2:106" s="162" customFormat="1" ht="15" customHeight="1">
      <c r="B105" s="334"/>
      <c r="C105" s="334"/>
      <c r="D105" s="334"/>
      <c r="E105" s="334"/>
      <c r="F105" s="334"/>
      <c r="G105" s="334"/>
      <c r="H105" s="334"/>
      <c r="I105" s="335"/>
      <c r="J105" s="335"/>
      <c r="K105" s="335"/>
      <c r="L105" s="335"/>
      <c r="M105" s="335"/>
      <c r="N105" s="335"/>
      <c r="O105" s="335"/>
      <c r="P105" s="335"/>
      <c r="Q105" s="335"/>
      <c r="R105" s="335"/>
      <c r="S105" s="335"/>
      <c r="T105" s="335"/>
      <c r="U105" s="335"/>
      <c r="V105" s="335"/>
      <c r="W105" s="335"/>
      <c r="X105" s="335"/>
      <c r="Y105" s="335"/>
      <c r="Z105" s="335"/>
      <c r="AA105" s="335"/>
      <c r="AB105" s="335"/>
      <c r="AC105" s="335"/>
      <c r="AD105" s="335"/>
      <c r="AE105" s="335"/>
      <c r="AF105" s="335"/>
      <c r="AG105" s="335"/>
      <c r="AH105" s="335"/>
      <c r="AI105" s="335"/>
      <c r="AJ105" s="335"/>
      <c r="AK105" s="335"/>
      <c r="AL105" s="335"/>
      <c r="AM105" s="335"/>
      <c r="AN105" s="335"/>
      <c r="AO105" s="335"/>
      <c r="AP105" s="335"/>
      <c r="AQ105" s="335"/>
      <c r="AR105" s="335"/>
      <c r="AS105" s="335"/>
      <c r="AT105" s="335"/>
      <c r="AU105" s="335"/>
      <c r="AV105" s="335"/>
      <c r="AW105" s="335"/>
      <c r="AX105" s="335"/>
      <c r="AY105" s="335"/>
      <c r="AZ105" s="335"/>
      <c r="BA105" s="335"/>
      <c r="BB105" s="335"/>
      <c r="BC105" s="335"/>
      <c r="BD105" s="335"/>
      <c r="BE105" s="336"/>
      <c r="BF105" s="336"/>
      <c r="BG105" s="336"/>
      <c r="BH105" s="336"/>
      <c r="BI105" s="336"/>
      <c r="BJ105" s="336"/>
      <c r="BK105" s="336"/>
      <c r="BL105" s="336"/>
      <c r="BM105" s="336"/>
      <c r="BN105" s="336"/>
      <c r="BO105" s="336"/>
      <c r="BP105" s="336"/>
      <c r="BQ105" s="336"/>
      <c r="BR105" s="336"/>
      <c r="BS105" s="336"/>
      <c r="BT105" s="336"/>
      <c r="BU105" s="336"/>
      <c r="BV105" s="336"/>
      <c r="BW105" s="336"/>
      <c r="BX105" s="336"/>
      <c r="BY105" s="336"/>
      <c r="BZ105" s="336"/>
      <c r="CA105" s="336"/>
      <c r="CB105" s="336"/>
      <c r="CC105" s="336"/>
      <c r="CD105" s="336"/>
      <c r="CE105" s="336"/>
      <c r="CF105" s="336"/>
      <c r="CG105" s="336"/>
      <c r="CH105" s="336"/>
      <c r="CI105" s="336"/>
      <c r="CJ105" s="336"/>
      <c r="CK105" s="336"/>
      <c r="CL105" s="336"/>
      <c r="CM105" s="336"/>
      <c r="CN105" s="336"/>
      <c r="CO105" s="336"/>
      <c r="CP105" s="336"/>
      <c r="CQ105" s="336"/>
      <c r="CR105" s="336"/>
      <c r="CS105" s="336"/>
      <c r="CT105" s="336"/>
      <c r="CU105" s="336"/>
      <c r="CV105" s="336"/>
      <c r="CW105" s="336"/>
      <c r="CX105" s="336"/>
      <c r="CY105" s="336"/>
      <c r="CZ105" s="336"/>
      <c r="DA105" s="336"/>
      <c r="DB105" s="336"/>
    </row>
    <row r="106" spans="2:106" s="162" customFormat="1" ht="15" customHeight="1">
      <c r="B106" s="334"/>
      <c r="C106" s="334"/>
      <c r="D106" s="334"/>
      <c r="E106" s="334"/>
      <c r="F106" s="334"/>
      <c r="G106" s="334"/>
      <c r="H106" s="334"/>
      <c r="I106" s="335"/>
      <c r="J106" s="335"/>
      <c r="K106" s="335"/>
      <c r="L106" s="335"/>
      <c r="M106" s="335"/>
      <c r="N106" s="335"/>
      <c r="O106" s="335"/>
      <c r="P106" s="335"/>
      <c r="Q106" s="335"/>
      <c r="R106" s="335"/>
      <c r="S106" s="335"/>
      <c r="T106" s="335"/>
      <c r="U106" s="335"/>
      <c r="V106" s="335"/>
      <c r="W106" s="335"/>
      <c r="X106" s="335"/>
      <c r="Y106" s="335"/>
      <c r="Z106" s="335"/>
      <c r="AA106" s="335"/>
      <c r="AB106" s="335"/>
      <c r="AC106" s="335"/>
      <c r="AD106" s="335"/>
      <c r="AE106" s="335"/>
      <c r="AF106" s="335"/>
      <c r="AG106" s="335"/>
      <c r="AH106" s="335"/>
      <c r="AI106" s="335"/>
      <c r="AJ106" s="335"/>
      <c r="AK106" s="335"/>
      <c r="AL106" s="335"/>
      <c r="AM106" s="335"/>
      <c r="AN106" s="335"/>
      <c r="AO106" s="335"/>
      <c r="AP106" s="335"/>
      <c r="AQ106" s="335"/>
      <c r="AR106" s="335"/>
      <c r="AS106" s="335"/>
      <c r="AT106" s="335"/>
      <c r="AU106" s="335"/>
      <c r="AV106" s="335"/>
      <c r="AW106" s="335"/>
      <c r="AX106" s="335"/>
      <c r="AY106" s="335"/>
      <c r="AZ106" s="335"/>
      <c r="BA106" s="335"/>
      <c r="BB106" s="335"/>
      <c r="BC106" s="335"/>
      <c r="BD106" s="335"/>
      <c r="BE106" s="336"/>
      <c r="BF106" s="336"/>
      <c r="BG106" s="336"/>
      <c r="BH106" s="336"/>
      <c r="BI106" s="336"/>
      <c r="BJ106" s="336"/>
      <c r="BK106" s="336"/>
      <c r="BL106" s="336"/>
      <c r="BM106" s="336"/>
      <c r="BN106" s="336"/>
      <c r="BO106" s="336"/>
      <c r="BP106" s="336"/>
      <c r="BQ106" s="336"/>
      <c r="BR106" s="336"/>
      <c r="BS106" s="336"/>
      <c r="BT106" s="336"/>
      <c r="BU106" s="336"/>
      <c r="BV106" s="336"/>
      <c r="BW106" s="336"/>
      <c r="BX106" s="336"/>
      <c r="BY106" s="336"/>
      <c r="BZ106" s="336"/>
      <c r="CA106" s="336"/>
      <c r="CB106" s="336"/>
      <c r="CC106" s="336"/>
      <c r="CD106" s="336"/>
      <c r="CE106" s="336"/>
      <c r="CF106" s="336"/>
      <c r="CG106" s="336"/>
      <c r="CH106" s="336"/>
      <c r="CI106" s="336"/>
      <c r="CJ106" s="336"/>
      <c r="CK106" s="336"/>
      <c r="CL106" s="336"/>
      <c r="CM106" s="336"/>
      <c r="CN106" s="336"/>
      <c r="CO106" s="336"/>
      <c r="CP106" s="336"/>
      <c r="CQ106" s="336"/>
      <c r="CR106" s="336"/>
      <c r="CS106" s="336"/>
      <c r="CT106" s="336"/>
      <c r="CU106" s="336"/>
      <c r="CV106" s="336"/>
      <c r="CW106" s="336"/>
      <c r="CX106" s="336"/>
      <c r="CY106" s="336"/>
      <c r="CZ106" s="336"/>
      <c r="DA106" s="336"/>
      <c r="DB106" s="336"/>
    </row>
    <row r="107" spans="2:106" s="162" customFormat="1" ht="15" customHeight="1">
      <c r="B107" s="334"/>
      <c r="C107" s="334"/>
      <c r="D107" s="334"/>
      <c r="E107" s="334"/>
      <c r="F107" s="334"/>
      <c r="G107" s="334"/>
      <c r="H107" s="334"/>
      <c r="I107" s="337" t="s">
        <v>210</v>
      </c>
      <c r="J107" s="337"/>
      <c r="K107" s="337"/>
      <c r="L107" s="337"/>
      <c r="M107" s="337"/>
      <c r="N107" s="337"/>
      <c r="O107" s="337"/>
      <c r="P107" s="337"/>
      <c r="Q107" s="337"/>
      <c r="R107" s="337"/>
      <c r="S107" s="337"/>
      <c r="T107" s="337"/>
      <c r="U107" s="337"/>
      <c r="V107" s="337"/>
      <c r="W107" s="337"/>
      <c r="X107" s="337"/>
      <c r="Y107" s="337"/>
      <c r="Z107" s="337"/>
      <c r="AA107" s="337"/>
      <c r="AB107" s="337"/>
      <c r="AC107" s="337"/>
      <c r="AD107" s="337"/>
      <c r="AE107" s="337"/>
      <c r="AF107" s="337"/>
      <c r="AG107" s="337"/>
      <c r="AH107" s="337"/>
      <c r="AI107" s="337"/>
      <c r="AJ107" s="337"/>
      <c r="AK107" s="337"/>
      <c r="AL107" s="337"/>
      <c r="AM107" s="337"/>
      <c r="AN107" s="337"/>
      <c r="AO107" s="337"/>
      <c r="AP107" s="337"/>
      <c r="AQ107" s="337"/>
      <c r="AR107" s="337"/>
      <c r="AS107" s="337"/>
      <c r="AT107" s="337"/>
      <c r="AU107" s="337"/>
      <c r="AV107" s="337"/>
      <c r="AW107" s="337"/>
      <c r="AX107" s="337"/>
      <c r="AY107" s="337"/>
      <c r="AZ107" s="337"/>
      <c r="BA107" s="337"/>
      <c r="BB107" s="337"/>
      <c r="BC107" s="337"/>
      <c r="BD107" s="338"/>
      <c r="BE107" s="336"/>
      <c r="BF107" s="336"/>
      <c r="BG107" s="336"/>
      <c r="BH107" s="336"/>
      <c r="BI107" s="336"/>
      <c r="BJ107" s="336"/>
      <c r="BK107" s="336"/>
      <c r="BL107" s="336"/>
      <c r="BM107" s="336"/>
      <c r="BN107" s="336"/>
      <c r="BO107" s="336"/>
      <c r="BP107" s="336"/>
      <c r="BQ107" s="336"/>
      <c r="BR107" s="336"/>
      <c r="BS107" s="336"/>
      <c r="BT107" s="336"/>
      <c r="BU107" s="336"/>
      <c r="BV107" s="336"/>
      <c r="BW107" s="336"/>
      <c r="BX107" s="336"/>
      <c r="BY107" s="336"/>
      <c r="BZ107" s="336"/>
      <c r="CA107" s="336"/>
      <c r="CB107" s="336"/>
      <c r="CC107" s="336"/>
      <c r="CD107" s="336"/>
      <c r="CE107" s="336"/>
      <c r="CF107" s="336"/>
      <c r="CG107" s="336"/>
      <c r="CH107" s="336"/>
      <c r="CI107" s="336"/>
      <c r="CJ107" s="336"/>
      <c r="CK107" s="336"/>
      <c r="CL107" s="336"/>
      <c r="CM107" s="336"/>
      <c r="CN107" s="336"/>
      <c r="CO107" s="336"/>
      <c r="CP107" s="336"/>
      <c r="CQ107" s="336"/>
      <c r="CR107" s="336"/>
      <c r="CS107" s="336"/>
      <c r="CT107" s="336"/>
      <c r="CU107" s="336"/>
      <c r="CV107" s="336"/>
      <c r="CW107" s="336"/>
      <c r="CX107" s="336"/>
      <c r="CY107" s="336"/>
      <c r="CZ107" s="336"/>
      <c r="DA107" s="336"/>
      <c r="DB107" s="336"/>
    </row>
    <row r="108" ht="10.5" customHeight="1"/>
    <row r="109" spans="2:106" s="159" customFormat="1" ht="14.25">
      <c r="B109" s="329" t="s">
        <v>262</v>
      </c>
      <c r="C109" s="329"/>
      <c r="D109" s="329"/>
      <c r="E109" s="329"/>
      <c r="F109" s="329"/>
      <c r="G109" s="329"/>
      <c r="H109" s="329"/>
      <c r="I109" s="329"/>
      <c r="J109" s="329"/>
      <c r="K109" s="329"/>
      <c r="L109" s="329"/>
      <c r="M109" s="329"/>
      <c r="N109" s="329"/>
      <c r="O109" s="329"/>
      <c r="P109" s="329"/>
      <c r="Q109" s="329"/>
      <c r="R109" s="329"/>
      <c r="S109" s="329"/>
      <c r="T109" s="329"/>
      <c r="U109" s="329"/>
      <c r="V109" s="329"/>
      <c r="W109" s="329"/>
      <c r="X109" s="329"/>
      <c r="Y109" s="329"/>
      <c r="Z109" s="329"/>
      <c r="AA109" s="329"/>
      <c r="AB109" s="329"/>
      <c r="AC109" s="329"/>
      <c r="AD109" s="329"/>
      <c r="AE109" s="329"/>
      <c r="AF109" s="329"/>
      <c r="AG109" s="329"/>
      <c r="AH109" s="329"/>
      <c r="AI109" s="329"/>
      <c r="AJ109" s="329"/>
      <c r="AK109" s="329"/>
      <c r="AL109" s="329"/>
      <c r="AM109" s="329"/>
      <c r="AN109" s="329"/>
      <c r="AO109" s="329"/>
      <c r="AP109" s="329"/>
      <c r="AQ109" s="329"/>
      <c r="AR109" s="329"/>
      <c r="AS109" s="329"/>
      <c r="AT109" s="329"/>
      <c r="AU109" s="329"/>
      <c r="AV109" s="329"/>
      <c r="AW109" s="329"/>
      <c r="AX109" s="329"/>
      <c r="AY109" s="329"/>
      <c r="AZ109" s="329"/>
      <c r="BA109" s="329"/>
      <c r="BB109" s="329"/>
      <c r="BC109" s="329"/>
      <c r="BD109" s="329"/>
      <c r="BE109" s="329"/>
      <c r="BF109" s="329"/>
      <c r="BG109" s="329"/>
      <c r="BH109" s="329"/>
      <c r="BI109" s="329"/>
      <c r="BJ109" s="329"/>
      <c r="BK109" s="329"/>
      <c r="BL109" s="329"/>
      <c r="BM109" s="329"/>
      <c r="BN109" s="329"/>
      <c r="BO109" s="329"/>
      <c r="BP109" s="329"/>
      <c r="BQ109" s="329"/>
      <c r="BR109" s="329"/>
      <c r="BS109" s="329"/>
      <c r="BT109" s="329"/>
      <c r="BU109" s="329"/>
      <c r="BV109" s="329"/>
      <c r="BW109" s="329"/>
      <c r="BX109" s="329"/>
      <c r="BY109" s="329"/>
      <c r="BZ109" s="329"/>
      <c r="CA109" s="329"/>
      <c r="CB109" s="329"/>
      <c r="CC109" s="329"/>
      <c r="CD109" s="329"/>
      <c r="CE109" s="329"/>
      <c r="CF109" s="329"/>
      <c r="CG109" s="329"/>
      <c r="CH109" s="329"/>
      <c r="CI109" s="329"/>
      <c r="CJ109" s="329"/>
      <c r="CK109" s="329"/>
      <c r="CL109" s="329"/>
      <c r="CM109" s="329"/>
      <c r="CN109" s="329"/>
      <c r="CO109" s="329"/>
      <c r="CP109" s="329"/>
      <c r="CQ109" s="329"/>
      <c r="CR109" s="329"/>
      <c r="CS109" s="329"/>
      <c r="CT109" s="329"/>
      <c r="CU109" s="329"/>
      <c r="CV109" s="329"/>
      <c r="CW109" s="329"/>
      <c r="CX109" s="329"/>
      <c r="CY109" s="329"/>
      <c r="CZ109" s="329"/>
      <c r="DA109" s="329"/>
      <c r="DB109" s="329"/>
    </row>
    <row r="110" ht="10.5" customHeight="1"/>
    <row r="111" spans="2:106" s="160" customFormat="1" ht="45" customHeight="1">
      <c r="B111" s="367" t="s">
        <v>192</v>
      </c>
      <c r="C111" s="368"/>
      <c r="D111" s="368"/>
      <c r="E111" s="368"/>
      <c r="F111" s="368"/>
      <c r="G111" s="368"/>
      <c r="H111" s="369"/>
      <c r="I111" s="367" t="s">
        <v>0</v>
      </c>
      <c r="J111" s="368"/>
      <c r="K111" s="368"/>
      <c r="L111" s="368"/>
      <c r="M111" s="368"/>
      <c r="N111" s="368"/>
      <c r="O111" s="368"/>
      <c r="P111" s="368"/>
      <c r="Q111" s="368"/>
      <c r="R111" s="368"/>
      <c r="S111" s="368"/>
      <c r="T111" s="368"/>
      <c r="U111" s="368"/>
      <c r="V111" s="368"/>
      <c r="W111" s="368"/>
      <c r="X111" s="368"/>
      <c r="Y111" s="368"/>
      <c r="Z111" s="368"/>
      <c r="AA111" s="368"/>
      <c r="AB111" s="368"/>
      <c r="AC111" s="368"/>
      <c r="AD111" s="368"/>
      <c r="AE111" s="368"/>
      <c r="AF111" s="368"/>
      <c r="AG111" s="368"/>
      <c r="AH111" s="368"/>
      <c r="AI111" s="368"/>
      <c r="AJ111" s="368"/>
      <c r="AK111" s="368"/>
      <c r="AL111" s="368"/>
      <c r="AM111" s="368"/>
      <c r="AN111" s="368"/>
      <c r="AO111" s="368"/>
      <c r="AP111" s="369"/>
      <c r="AQ111" s="367" t="s">
        <v>263</v>
      </c>
      <c r="AR111" s="368"/>
      <c r="AS111" s="368"/>
      <c r="AT111" s="368"/>
      <c r="AU111" s="368"/>
      <c r="AV111" s="368"/>
      <c r="AW111" s="368"/>
      <c r="AX111" s="368"/>
      <c r="AY111" s="368"/>
      <c r="AZ111" s="368"/>
      <c r="BA111" s="368"/>
      <c r="BB111" s="368"/>
      <c r="BC111" s="368"/>
      <c r="BD111" s="368"/>
      <c r="BE111" s="368"/>
      <c r="BF111" s="369"/>
      <c r="BG111" s="367" t="s">
        <v>264</v>
      </c>
      <c r="BH111" s="368"/>
      <c r="BI111" s="368"/>
      <c r="BJ111" s="368"/>
      <c r="BK111" s="368"/>
      <c r="BL111" s="368"/>
      <c r="BM111" s="368"/>
      <c r="BN111" s="368"/>
      <c r="BO111" s="368"/>
      <c r="BP111" s="368"/>
      <c r="BQ111" s="368"/>
      <c r="BR111" s="368"/>
      <c r="BS111" s="368"/>
      <c r="BT111" s="368"/>
      <c r="BU111" s="368"/>
      <c r="BV111" s="369"/>
      <c r="BW111" s="367" t="s">
        <v>265</v>
      </c>
      <c r="BX111" s="368"/>
      <c r="BY111" s="368"/>
      <c r="BZ111" s="368"/>
      <c r="CA111" s="368"/>
      <c r="CB111" s="368"/>
      <c r="CC111" s="368"/>
      <c r="CD111" s="368"/>
      <c r="CE111" s="368"/>
      <c r="CF111" s="368"/>
      <c r="CG111" s="368"/>
      <c r="CH111" s="368"/>
      <c r="CI111" s="368"/>
      <c r="CJ111" s="368"/>
      <c r="CK111" s="368"/>
      <c r="CL111" s="369"/>
      <c r="CM111" s="367" t="s">
        <v>266</v>
      </c>
      <c r="CN111" s="368"/>
      <c r="CO111" s="368"/>
      <c r="CP111" s="368"/>
      <c r="CQ111" s="368"/>
      <c r="CR111" s="368"/>
      <c r="CS111" s="368"/>
      <c r="CT111" s="368"/>
      <c r="CU111" s="368"/>
      <c r="CV111" s="368"/>
      <c r="CW111" s="368"/>
      <c r="CX111" s="368"/>
      <c r="CY111" s="368"/>
      <c r="CZ111" s="368"/>
      <c r="DA111" s="368"/>
      <c r="DB111" s="369"/>
    </row>
    <row r="112" spans="2:106" s="161" customFormat="1" ht="12.75">
      <c r="B112" s="333">
        <v>1</v>
      </c>
      <c r="C112" s="333"/>
      <c r="D112" s="333"/>
      <c r="E112" s="333"/>
      <c r="F112" s="333"/>
      <c r="G112" s="333"/>
      <c r="H112" s="333"/>
      <c r="I112" s="333">
        <v>2</v>
      </c>
      <c r="J112" s="333"/>
      <c r="K112" s="333"/>
      <c r="L112" s="333"/>
      <c r="M112" s="333"/>
      <c r="N112" s="333"/>
      <c r="O112" s="333"/>
      <c r="P112" s="333"/>
      <c r="Q112" s="333"/>
      <c r="R112" s="333"/>
      <c r="S112" s="333"/>
      <c r="T112" s="333"/>
      <c r="U112" s="333"/>
      <c r="V112" s="333"/>
      <c r="W112" s="333"/>
      <c r="X112" s="333"/>
      <c r="Y112" s="333"/>
      <c r="Z112" s="333"/>
      <c r="AA112" s="333"/>
      <c r="AB112" s="333"/>
      <c r="AC112" s="333"/>
      <c r="AD112" s="333"/>
      <c r="AE112" s="333"/>
      <c r="AF112" s="333"/>
      <c r="AG112" s="333"/>
      <c r="AH112" s="333"/>
      <c r="AI112" s="333"/>
      <c r="AJ112" s="333"/>
      <c r="AK112" s="333"/>
      <c r="AL112" s="333"/>
      <c r="AM112" s="333"/>
      <c r="AN112" s="333"/>
      <c r="AO112" s="333"/>
      <c r="AP112" s="333"/>
      <c r="AQ112" s="333">
        <v>4</v>
      </c>
      <c r="AR112" s="333"/>
      <c r="AS112" s="333"/>
      <c r="AT112" s="333"/>
      <c r="AU112" s="333"/>
      <c r="AV112" s="333"/>
      <c r="AW112" s="333"/>
      <c r="AX112" s="333"/>
      <c r="AY112" s="333"/>
      <c r="AZ112" s="333"/>
      <c r="BA112" s="333"/>
      <c r="BB112" s="333"/>
      <c r="BC112" s="333"/>
      <c r="BD112" s="333"/>
      <c r="BE112" s="333"/>
      <c r="BF112" s="333"/>
      <c r="BG112" s="333">
        <v>5</v>
      </c>
      <c r="BH112" s="333"/>
      <c r="BI112" s="333"/>
      <c r="BJ112" s="333"/>
      <c r="BK112" s="333"/>
      <c r="BL112" s="333"/>
      <c r="BM112" s="333"/>
      <c r="BN112" s="333"/>
      <c r="BO112" s="333"/>
      <c r="BP112" s="333"/>
      <c r="BQ112" s="333"/>
      <c r="BR112" s="333"/>
      <c r="BS112" s="333"/>
      <c r="BT112" s="333"/>
      <c r="BU112" s="333"/>
      <c r="BV112" s="333"/>
      <c r="BW112" s="333">
        <v>6</v>
      </c>
      <c r="BX112" s="333"/>
      <c r="BY112" s="333"/>
      <c r="BZ112" s="333"/>
      <c r="CA112" s="333"/>
      <c r="CB112" s="333"/>
      <c r="CC112" s="333"/>
      <c r="CD112" s="333"/>
      <c r="CE112" s="333"/>
      <c r="CF112" s="333"/>
      <c r="CG112" s="333"/>
      <c r="CH112" s="333"/>
      <c r="CI112" s="333"/>
      <c r="CJ112" s="333"/>
      <c r="CK112" s="333"/>
      <c r="CL112" s="333"/>
      <c r="CM112" s="333">
        <v>6</v>
      </c>
      <c r="CN112" s="333"/>
      <c r="CO112" s="333"/>
      <c r="CP112" s="333"/>
      <c r="CQ112" s="333"/>
      <c r="CR112" s="333"/>
      <c r="CS112" s="333"/>
      <c r="CT112" s="333"/>
      <c r="CU112" s="333"/>
      <c r="CV112" s="333"/>
      <c r="CW112" s="333"/>
      <c r="CX112" s="333"/>
      <c r="CY112" s="333"/>
      <c r="CZ112" s="333"/>
      <c r="DA112" s="333"/>
      <c r="DB112" s="333"/>
    </row>
    <row r="113" spans="2:106" s="162" customFormat="1" ht="15" customHeight="1">
      <c r="B113" s="334"/>
      <c r="C113" s="334"/>
      <c r="D113" s="334"/>
      <c r="E113" s="334"/>
      <c r="F113" s="334"/>
      <c r="G113" s="334"/>
      <c r="H113" s="334"/>
      <c r="I113" s="335"/>
      <c r="J113" s="335"/>
      <c r="K113" s="335"/>
      <c r="L113" s="335"/>
      <c r="M113" s="335"/>
      <c r="N113" s="335"/>
      <c r="O113" s="335"/>
      <c r="P113" s="335"/>
      <c r="Q113" s="335"/>
      <c r="R113" s="335"/>
      <c r="S113" s="335"/>
      <c r="T113" s="335"/>
      <c r="U113" s="335"/>
      <c r="V113" s="335"/>
      <c r="W113" s="335"/>
      <c r="X113" s="335"/>
      <c r="Y113" s="335"/>
      <c r="Z113" s="335"/>
      <c r="AA113" s="335"/>
      <c r="AB113" s="335"/>
      <c r="AC113" s="335"/>
      <c r="AD113" s="335"/>
      <c r="AE113" s="335"/>
      <c r="AF113" s="335"/>
      <c r="AG113" s="335"/>
      <c r="AH113" s="335"/>
      <c r="AI113" s="335"/>
      <c r="AJ113" s="335"/>
      <c r="AK113" s="335"/>
      <c r="AL113" s="335"/>
      <c r="AM113" s="335"/>
      <c r="AN113" s="335"/>
      <c r="AO113" s="335"/>
      <c r="AP113" s="335"/>
      <c r="AQ113" s="336"/>
      <c r="AR113" s="336"/>
      <c r="AS113" s="336"/>
      <c r="AT113" s="336"/>
      <c r="AU113" s="336"/>
      <c r="AV113" s="336"/>
      <c r="AW113" s="336"/>
      <c r="AX113" s="336"/>
      <c r="AY113" s="336"/>
      <c r="AZ113" s="336"/>
      <c r="BA113" s="336"/>
      <c r="BB113" s="336"/>
      <c r="BC113" s="336"/>
      <c r="BD113" s="336"/>
      <c r="BE113" s="336"/>
      <c r="BF113" s="336"/>
      <c r="BG113" s="336"/>
      <c r="BH113" s="336"/>
      <c r="BI113" s="336"/>
      <c r="BJ113" s="336"/>
      <c r="BK113" s="336"/>
      <c r="BL113" s="336"/>
      <c r="BM113" s="336"/>
      <c r="BN113" s="336"/>
      <c r="BO113" s="336"/>
      <c r="BP113" s="336"/>
      <c r="BQ113" s="336"/>
      <c r="BR113" s="336"/>
      <c r="BS113" s="336"/>
      <c r="BT113" s="336"/>
      <c r="BU113" s="336"/>
      <c r="BV113" s="336"/>
      <c r="BW113" s="336"/>
      <c r="BX113" s="336"/>
      <c r="BY113" s="336"/>
      <c r="BZ113" s="336"/>
      <c r="CA113" s="336"/>
      <c r="CB113" s="336"/>
      <c r="CC113" s="336"/>
      <c r="CD113" s="336"/>
      <c r="CE113" s="336"/>
      <c r="CF113" s="336"/>
      <c r="CG113" s="336"/>
      <c r="CH113" s="336"/>
      <c r="CI113" s="336"/>
      <c r="CJ113" s="336"/>
      <c r="CK113" s="336"/>
      <c r="CL113" s="336"/>
      <c r="CM113" s="336"/>
      <c r="CN113" s="336"/>
      <c r="CO113" s="336"/>
      <c r="CP113" s="336"/>
      <c r="CQ113" s="336"/>
      <c r="CR113" s="336"/>
      <c r="CS113" s="336"/>
      <c r="CT113" s="336"/>
      <c r="CU113" s="336"/>
      <c r="CV113" s="336"/>
      <c r="CW113" s="336"/>
      <c r="CX113" s="336"/>
      <c r="CY113" s="336"/>
      <c r="CZ113" s="336"/>
      <c r="DA113" s="336"/>
      <c r="DB113" s="336"/>
    </row>
    <row r="114" spans="2:106" s="162" customFormat="1" ht="15" customHeight="1">
      <c r="B114" s="334"/>
      <c r="C114" s="334"/>
      <c r="D114" s="334"/>
      <c r="E114" s="334"/>
      <c r="F114" s="334"/>
      <c r="G114" s="334"/>
      <c r="H114" s="334"/>
      <c r="I114" s="335"/>
      <c r="J114" s="335"/>
      <c r="K114" s="335"/>
      <c r="L114" s="335"/>
      <c r="M114" s="335"/>
      <c r="N114" s="335"/>
      <c r="O114" s="335"/>
      <c r="P114" s="335"/>
      <c r="Q114" s="335"/>
      <c r="R114" s="335"/>
      <c r="S114" s="335"/>
      <c r="T114" s="335"/>
      <c r="U114" s="335"/>
      <c r="V114" s="335"/>
      <c r="W114" s="335"/>
      <c r="X114" s="335"/>
      <c r="Y114" s="335"/>
      <c r="Z114" s="335"/>
      <c r="AA114" s="335"/>
      <c r="AB114" s="335"/>
      <c r="AC114" s="335"/>
      <c r="AD114" s="335"/>
      <c r="AE114" s="335"/>
      <c r="AF114" s="335"/>
      <c r="AG114" s="335"/>
      <c r="AH114" s="335"/>
      <c r="AI114" s="335"/>
      <c r="AJ114" s="335"/>
      <c r="AK114" s="335"/>
      <c r="AL114" s="335"/>
      <c r="AM114" s="335"/>
      <c r="AN114" s="335"/>
      <c r="AO114" s="335"/>
      <c r="AP114" s="335"/>
      <c r="AQ114" s="336"/>
      <c r="AR114" s="336"/>
      <c r="AS114" s="336"/>
      <c r="AT114" s="336"/>
      <c r="AU114" s="336"/>
      <c r="AV114" s="336"/>
      <c r="AW114" s="336"/>
      <c r="AX114" s="336"/>
      <c r="AY114" s="336"/>
      <c r="AZ114" s="336"/>
      <c r="BA114" s="336"/>
      <c r="BB114" s="336"/>
      <c r="BC114" s="336"/>
      <c r="BD114" s="336"/>
      <c r="BE114" s="336"/>
      <c r="BF114" s="336"/>
      <c r="BG114" s="336"/>
      <c r="BH114" s="336"/>
      <c r="BI114" s="336"/>
      <c r="BJ114" s="336"/>
      <c r="BK114" s="336"/>
      <c r="BL114" s="336"/>
      <c r="BM114" s="336"/>
      <c r="BN114" s="336"/>
      <c r="BO114" s="336"/>
      <c r="BP114" s="336"/>
      <c r="BQ114" s="336"/>
      <c r="BR114" s="336"/>
      <c r="BS114" s="336"/>
      <c r="BT114" s="336"/>
      <c r="BU114" s="336"/>
      <c r="BV114" s="336"/>
      <c r="BW114" s="336"/>
      <c r="BX114" s="336"/>
      <c r="BY114" s="336"/>
      <c r="BZ114" s="336"/>
      <c r="CA114" s="336"/>
      <c r="CB114" s="336"/>
      <c r="CC114" s="336"/>
      <c r="CD114" s="336"/>
      <c r="CE114" s="336"/>
      <c r="CF114" s="336"/>
      <c r="CG114" s="336"/>
      <c r="CH114" s="336"/>
      <c r="CI114" s="336"/>
      <c r="CJ114" s="336"/>
      <c r="CK114" s="336"/>
      <c r="CL114" s="336"/>
      <c r="CM114" s="336"/>
      <c r="CN114" s="336"/>
      <c r="CO114" s="336"/>
      <c r="CP114" s="336"/>
      <c r="CQ114" s="336"/>
      <c r="CR114" s="336"/>
      <c r="CS114" s="336"/>
      <c r="CT114" s="336"/>
      <c r="CU114" s="336"/>
      <c r="CV114" s="336"/>
      <c r="CW114" s="336"/>
      <c r="CX114" s="336"/>
      <c r="CY114" s="336"/>
      <c r="CZ114" s="336"/>
      <c r="DA114" s="336"/>
      <c r="DB114" s="336"/>
    </row>
    <row r="115" spans="2:106" s="162" customFormat="1" ht="15" customHeight="1">
      <c r="B115" s="334"/>
      <c r="C115" s="334"/>
      <c r="D115" s="334"/>
      <c r="E115" s="334"/>
      <c r="F115" s="334"/>
      <c r="G115" s="334"/>
      <c r="H115" s="334"/>
      <c r="I115" s="361" t="s">
        <v>210</v>
      </c>
      <c r="J115" s="337"/>
      <c r="K115" s="337"/>
      <c r="L115" s="337"/>
      <c r="M115" s="337"/>
      <c r="N115" s="337"/>
      <c r="O115" s="337"/>
      <c r="P115" s="337"/>
      <c r="Q115" s="337"/>
      <c r="R115" s="337"/>
      <c r="S115" s="337"/>
      <c r="T115" s="337"/>
      <c r="U115" s="337"/>
      <c r="V115" s="337"/>
      <c r="W115" s="337"/>
      <c r="X115" s="337"/>
      <c r="Y115" s="337"/>
      <c r="Z115" s="337"/>
      <c r="AA115" s="337"/>
      <c r="AB115" s="337"/>
      <c r="AC115" s="337"/>
      <c r="AD115" s="337"/>
      <c r="AE115" s="337"/>
      <c r="AF115" s="337"/>
      <c r="AG115" s="337"/>
      <c r="AH115" s="337"/>
      <c r="AI115" s="337"/>
      <c r="AJ115" s="337"/>
      <c r="AK115" s="337"/>
      <c r="AL115" s="337"/>
      <c r="AM115" s="337"/>
      <c r="AN115" s="337"/>
      <c r="AO115" s="337"/>
      <c r="AP115" s="338"/>
      <c r="AQ115" s="336" t="s">
        <v>211</v>
      </c>
      <c r="AR115" s="336"/>
      <c r="AS115" s="336"/>
      <c r="AT115" s="336"/>
      <c r="AU115" s="336"/>
      <c r="AV115" s="336"/>
      <c r="AW115" s="336"/>
      <c r="AX115" s="336"/>
      <c r="AY115" s="336"/>
      <c r="AZ115" s="336"/>
      <c r="BA115" s="336"/>
      <c r="BB115" s="336"/>
      <c r="BC115" s="336"/>
      <c r="BD115" s="336"/>
      <c r="BE115" s="336"/>
      <c r="BF115" s="336"/>
      <c r="BG115" s="336" t="s">
        <v>211</v>
      </c>
      <c r="BH115" s="336"/>
      <c r="BI115" s="336"/>
      <c r="BJ115" s="336"/>
      <c r="BK115" s="336"/>
      <c r="BL115" s="336"/>
      <c r="BM115" s="336"/>
      <c r="BN115" s="336"/>
      <c r="BO115" s="336"/>
      <c r="BP115" s="336"/>
      <c r="BQ115" s="336"/>
      <c r="BR115" s="336"/>
      <c r="BS115" s="336"/>
      <c r="BT115" s="336"/>
      <c r="BU115" s="336"/>
      <c r="BV115" s="336"/>
      <c r="BW115" s="336" t="s">
        <v>211</v>
      </c>
      <c r="BX115" s="336"/>
      <c r="BY115" s="336"/>
      <c r="BZ115" s="336"/>
      <c r="CA115" s="336"/>
      <c r="CB115" s="336"/>
      <c r="CC115" s="336"/>
      <c r="CD115" s="336"/>
      <c r="CE115" s="336"/>
      <c r="CF115" s="336"/>
      <c r="CG115" s="336"/>
      <c r="CH115" s="336"/>
      <c r="CI115" s="336"/>
      <c r="CJ115" s="336"/>
      <c r="CK115" s="336"/>
      <c r="CL115" s="336"/>
      <c r="CM115" s="336"/>
      <c r="CN115" s="336"/>
      <c r="CO115" s="336"/>
      <c r="CP115" s="336"/>
      <c r="CQ115" s="336"/>
      <c r="CR115" s="336"/>
      <c r="CS115" s="336"/>
      <c r="CT115" s="336"/>
      <c r="CU115" s="336"/>
      <c r="CV115" s="336"/>
      <c r="CW115" s="336"/>
      <c r="CX115" s="336"/>
      <c r="CY115" s="336"/>
      <c r="CZ115" s="336"/>
      <c r="DA115" s="336"/>
      <c r="DB115" s="336"/>
    </row>
    <row r="117" spans="2:106" s="159" customFormat="1" ht="14.25">
      <c r="B117" s="329" t="s">
        <v>267</v>
      </c>
      <c r="C117" s="329"/>
      <c r="D117" s="329"/>
      <c r="E117" s="329"/>
      <c r="F117" s="329"/>
      <c r="G117" s="329"/>
      <c r="H117" s="329"/>
      <c r="I117" s="329"/>
      <c r="J117" s="329"/>
      <c r="K117" s="329"/>
      <c r="L117" s="329"/>
      <c r="M117" s="329"/>
      <c r="N117" s="329"/>
      <c r="O117" s="329"/>
      <c r="P117" s="329"/>
      <c r="Q117" s="329"/>
      <c r="R117" s="329"/>
      <c r="S117" s="329"/>
      <c r="T117" s="329"/>
      <c r="U117" s="329"/>
      <c r="V117" s="329"/>
      <c r="W117" s="329"/>
      <c r="X117" s="329"/>
      <c r="Y117" s="329"/>
      <c r="Z117" s="329"/>
      <c r="AA117" s="329"/>
      <c r="AB117" s="329"/>
      <c r="AC117" s="329"/>
      <c r="AD117" s="329"/>
      <c r="AE117" s="329"/>
      <c r="AF117" s="329"/>
      <c r="AG117" s="329"/>
      <c r="AH117" s="329"/>
      <c r="AI117" s="329"/>
      <c r="AJ117" s="329"/>
      <c r="AK117" s="329"/>
      <c r="AL117" s="329"/>
      <c r="AM117" s="329"/>
      <c r="AN117" s="329"/>
      <c r="AO117" s="329"/>
      <c r="AP117" s="329"/>
      <c r="AQ117" s="329"/>
      <c r="AR117" s="329"/>
      <c r="AS117" s="329"/>
      <c r="AT117" s="329"/>
      <c r="AU117" s="329"/>
      <c r="AV117" s="329"/>
      <c r="AW117" s="329"/>
      <c r="AX117" s="329"/>
      <c r="AY117" s="329"/>
      <c r="AZ117" s="329"/>
      <c r="BA117" s="329"/>
      <c r="BB117" s="329"/>
      <c r="BC117" s="329"/>
      <c r="BD117" s="329"/>
      <c r="BE117" s="329"/>
      <c r="BF117" s="329"/>
      <c r="BG117" s="329"/>
      <c r="BH117" s="329"/>
      <c r="BI117" s="329"/>
      <c r="BJ117" s="329"/>
      <c r="BK117" s="329"/>
      <c r="BL117" s="329"/>
      <c r="BM117" s="329"/>
      <c r="BN117" s="329"/>
      <c r="BO117" s="329"/>
      <c r="BP117" s="329"/>
      <c r="BQ117" s="329"/>
      <c r="BR117" s="329"/>
      <c r="BS117" s="329"/>
      <c r="BT117" s="329"/>
      <c r="BU117" s="329"/>
      <c r="BV117" s="329"/>
      <c r="BW117" s="329"/>
      <c r="BX117" s="329"/>
      <c r="BY117" s="329"/>
      <c r="BZ117" s="329"/>
      <c r="CA117" s="329"/>
      <c r="CB117" s="329"/>
      <c r="CC117" s="329"/>
      <c r="CD117" s="329"/>
      <c r="CE117" s="329"/>
      <c r="CF117" s="329"/>
      <c r="CG117" s="329"/>
      <c r="CH117" s="329"/>
      <c r="CI117" s="329"/>
      <c r="CJ117" s="329"/>
      <c r="CK117" s="329"/>
      <c r="CL117" s="329"/>
      <c r="CM117" s="329"/>
      <c r="CN117" s="329"/>
      <c r="CO117" s="329"/>
      <c r="CP117" s="329"/>
      <c r="CQ117" s="329"/>
      <c r="CR117" s="329"/>
      <c r="CS117" s="329"/>
      <c r="CT117" s="329"/>
      <c r="CU117" s="329"/>
      <c r="CV117" s="329"/>
      <c r="CW117" s="329"/>
      <c r="CX117" s="329"/>
      <c r="CY117" s="329"/>
      <c r="CZ117" s="329"/>
      <c r="DA117" s="329"/>
      <c r="DB117" s="329"/>
    </row>
    <row r="118" ht="10.5" customHeight="1"/>
    <row r="119" spans="2:106" s="160" customFormat="1" ht="45" customHeight="1">
      <c r="B119" s="330" t="s">
        <v>192</v>
      </c>
      <c r="C119" s="331"/>
      <c r="D119" s="331"/>
      <c r="E119" s="331"/>
      <c r="F119" s="331"/>
      <c r="G119" s="331"/>
      <c r="H119" s="332"/>
      <c r="I119" s="330" t="s">
        <v>0</v>
      </c>
      <c r="J119" s="331"/>
      <c r="K119" s="331"/>
      <c r="L119" s="331"/>
      <c r="M119" s="331"/>
      <c r="N119" s="331"/>
      <c r="O119" s="331"/>
      <c r="P119" s="331"/>
      <c r="Q119" s="331"/>
      <c r="R119" s="331"/>
      <c r="S119" s="331"/>
      <c r="T119" s="331"/>
      <c r="U119" s="331"/>
      <c r="V119" s="331"/>
      <c r="W119" s="331"/>
      <c r="X119" s="331"/>
      <c r="Y119" s="331"/>
      <c r="Z119" s="331"/>
      <c r="AA119" s="331"/>
      <c r="AB119" s="331"/>
      <c r="AC119" s="331"/>
      <c r="AD119" s="331"/>
      <c r="AE119" s="331"/>
      <c r="AF119" s="331"/>
      <c r="AG119" s="331"/>
      <c r="AH119" s="331"/>
      <c r="AI119" s="331"/>
      <c r="AJ119" s="331"/>
      <c r="AK119" s="331"/>
      <c r="AL119" s="331"/>
      <c r="AM119" s="331"/>
      <c r="AN119" s="331"/>
      <c r="AO119" s="331"/>
      <c r="AP119" s="331"/>
      <c r="AQ119" s="331"/>
      <c r="AR119" s="331"/>
      <c r="AS119" s="331"/>
      <c r="AT119" s="331"/>
      <c r="AU119" s="331"/>
      <c r="AV119" s="331"/>
      <c r="AW119" s="331"/>
      <c r="AX119" s="331"/>
      <c r="AY119" s="331"/>
      <c r="AZ119" s="331"/>
      <c r="BA119" s="331"/>
      <c r="BB119" s="331"/>
      <c r="BC119" s="331"/>
      <c r="BD119" s="332"/>
      <c r="BE119" s="330" t="s">
        <v>55</v>
      </c>
      <c r="BF119" s="331"/>
      <c r="BG119" s="331"/>
      <c r="BH119" s="331"/>
      <c r="BI119" s="331"/>
      <c r="BJ119" s="331"/>
      <c r="BK119" s="331"/>
      <c r="BL119" s="331"/>
      <c r="BM119" s="331"/>
      <c r="BN119" s="331"/>
      <c r="BO119" s="331"/>
      <c r="BP119" s="331"/>
      <c r="BQ119" s="331"/>
      <c r="BR119" s="331"/>
      <c r="BS119" s="331"/>
      <c r="BT119" s="332"/>
      <c r="BU119" s="330" t="s">
        <v>268</v>
      </c>
      <c r="BV119" s="331"/>
      <c r="BW119" s="331"/>
      <c r="BX119" s="331"/>
      <c r="BY119" s="331"/>
      <c r="BZ119" s="331"/>
      <c r="CA119" s="331"/>
      <c r="CB119" s="331"/>
      <c r="CC119" s="331"/>
      <c r="CD119" s="331"/>
      <c r="CE119" s="331"/>
      <c r="CF119" s="331"/>
      <c r="CG119" s="331"/>
      <c r="CH119" s="331"/>
      <c r="CI119" s="331"/>
      <c r="CJ119" s="332"/>
      <c r="CK119" s="330" t="s">
        <v>269</v>
      </c>
      <c r="CL119" s="331"/>
      <c r="CM119" s="331"/>
      <c r="CN119" s="331"/>
      <c r="CO119" s="331"/>
      <c r="CP119" s="331"/>
      <c r="CQ119" s="331"/>
      <c r="CR119" s="331"/>
      <c r="CS119" s="331"/>
      <c r="CT119" s="331"/>
      <c r="CU119" s="331"/>
      <c r="CV119" s="331"/>
      <c r="CW119" s="331"/>
      <c r="CX119" s="331"/>
      <c r="CY119" s="331"/>
      <c r="CZ119" s="331"/>
      <c r="DA119" s="331"/>
      <c r="DB119" s="332"/>
    </row>
    <row r="120" spans="2:106" s="161" customFormat="1" ht="12.75">
      <c r="B120" s="333">
        <v>1</v>
      </c>
      <c r="C120" s="333"/>
      <c r="D120" s="333"/>
      <c r="E120" s="333"/>
      <c r="F120" s="333"/>
      <c r="G120" s="333"/>
      <c r="H120" s="333"/>
      <c r="I120" s="333">
        <v>2</v>
      </c>
      <c r="J120" s="333"/>
      <c r="K120" s="333"/>
      <c r="L120" s="333"/>
      <c r="M120" s="333"/>
      <c r="N120" s="333"/>
      <c r="O120" s="333"/>
      <c r="P120" s="333"/>
      <c r="Q120" s="333"/>
      <c r="R120" s="333"/>
      <c r="S120" s="333"/>
      <c r="T120" s="333"/>
      <c r="U120" s="333"/>
      <c r="V120" s="333"/>
      <c r="W120" s="333"/>
      <c r="X120" s="333"/>
      <c r="Y120" s="333"/>
      <c r="Z120" s="333"/>
      <c r="AA120" s="333"/>
      <c r="AB120" s="333"/>
      <c r="AC120" s="333"/>
      <c r="AD120" s="333"/>
      <c r="AE120" s="333"/>
      <c r="AF120" s="333"/>
      <c r="AG120" s="333"/>
      <c r="AH120" s="333"/>
      <c r="AI120" s="333"/>
      <c r="AJ120" s="333"/>
      <c r="AK120" s="333"/>
      <c r="AL120" s="333"/>
      <c r="AM120" s="333"/>
      <c r="AN120" s="333"/>
      <c r="AO120" s="333"/>
      <c r="AP120" s="333"/>
      <c r="AQ120" s="333"/>
      <c r="AR120" s="333"/>
      <c r="AS120" s="333"/>
      <c r="AT120" s="333"/>
      <c r="AU120" s="333"/>
      <c r="AV120" s="333"/>
      <c r="AW120" s="333"/>
      <c r="AX120" s="333"/>
      <c r="AY120" s="333"/>
      <c r="AZ120" s="333"/>
      <c r="BA120" s="333"/>
      <c r="BB120" s="333"/>
      <c r="BC120" s="333"/>
      <c r="BD120" s="333"/>
      <c r="BE120" s="333">
        <v>4</v>
      </c>
      <c r="BF120" s="333"/>
      <c r="BG120" s="333"/>
      <c r="BH120" s="333"/>
      <c r="BI120" s="333"/>
      <c r="BJ120" s="333"/>
      <c r="BK120" s="333"/>
      <c r="BL120" s="333"/>
      <c r="BM120" s="333"/>
      <c r="BN120" s="333"/>
      <c r="BO120" s="333"/>
      <c r="BP120" s="333"/>
      <c r="BQ120" s="333"/>
      <c r="BR120" s="333"/>
      <c r="BS120" s="333"/>
      <c r="BT120" s="333"/>
      <c r="BU120" s="333">
        <v>5</v>
      </c>
      <c r="BV120" s="333"/>
      <c r="BW120" s="333"/>
      <c r="BX120" s="333"/>
      <c r="BY120" s="333"/>
      <c r="BZ120" s="333"/>
      <c r="CA120" s="333"/>
      <c r="CB120" s="333"/>
      <c r="CC120" s="333"/>
      <c r="CD120" s="333"/>
      <c r="CE120" s="333"/>
      <c r="CF120" s="333"/>
      <c r="CG120" s="333"/>
      <c r="CH120" s="333"/>
      <c r="CI120" s="333"/>
      <c r="CJ120" s="333"/>
      <c r="CK120" s="333">
        <v>6</v>
      </c>
      <c r="CL120" s="333"/>
      <c r="CM120" s="333"/>
      <c r="CN120" s="333"/>
      <c r="CO120" s="333"/>
      <c r="CP120" s="333"/>
      <c r="CQ120" s="333"/>
      <c r="CR120" s="333"/>
      <c r="CS120" s="333"/>
      <c r="CT120" s="333"/>
      <c r="CU120" s="333"/>
      <c r="CV120" s="333"/>
      <c r="CW120" s="333"/>
      <c r="CX120" s="333"/>
      <c r="CY120" s="333"/>
      <c r="CZ120" s="333"/>
      <c r="DA120" s="333"/>
      <c r="DB120" s="333"/>
    </row>
    <row r="121" spans="2:106" s="162" customFormat="1" ht="15" customHeight="1">
      <c r="B121" s="334"/>
      <c r="C121" s="334"/>
      <c r="D121" s="334"/>
      <c r="E121" s="334"/>
      <c r="F121" s="334"/>
      <c r="G121" s="334"/>
      <c r="H121" s="334"/>
      <c r="I121" s="335"/>
      <c r="J121" s="335"/>
      <c r="K121" s="335"/>
      <c r="L121" s="335"/>
      <c r="M121" s="335"/>
      <c r="N121" s="335"/>
      <c r="O121" s="335"/>
      <c r="P121" s="335"/>
      <c r="Q121" s="335"/>
      <c r="R121" s="335"/>
      <c r="S121" s="335"/>
      <c r="T121" s="335"/>
      <c r="U121" s="335"/>
      <c r="V121" s="335"/>
      <c r="W121" s="335"/>
      <c r="X121" s="335"/>
      <c r="Y121" s="335"/>
      <c r="Z121" s="335"/>
      <c r="AA121" s="335"/>
      <c r="AB121" s="335"/>
      <c r="AC121" s="335"/>
      <c r="AD121" s="335"/>
      <c r="AE121" s="335"/>
      <c r="AF121" s="335"/>
      <c r="AG121" s="335"/>
      <c r="AH121" s="335"/>
      <c r="AI121" s="335"/>
      <c r="AJ121" s="335"/>
      <c r="AK121" s="335"/>
      <c r="AL121" s="335"/>
      <c r="AM121" s="335"/>
      <c r="AN121" s="335"/>
      <c r="AO121" s="335"/>
      <c r="AP121" s="335"/>
      <c r="AQ121" s="335"/>
      <c r="AR121" s="335"/>
      <c r="AS121" s="335"/>
      <c r="AT121" s="335"/>
      <c r="AU121" s="335"/>
      <c r="AV121" s="335"/>
      <c r="AW121" s="335"/>
      <c r="AX121" s="335"/>
      <c r="AY121" s="335"/>
      <c r="AZ121" s="335"/>
      <c r="BA121" s="335"/>
      <c r="BB121" s="335"/>
      <c r="BC121" s="335"/>
      <c r="BD121" s="335"/>
      <c r="BE121" s="336"/>
      <c r="BF121" s="336"/>
      <c r="BG121" s="336"/>
      <c r="BH121" s="336"/>
      <c r="BI121" s="336"/>
      <c r="BJ121" s="336"/>
      <c r="BK121" s="336"/>
      <c r="BL121" s="336"/>
      <c r="BM121" s="336"/>
      <c r="BN121" s="336"/>
      <c r="BO121" s="336"/>
      <c r="BP121" s="336"/>
      <c r="BQ121" s="336"/>
      <c r="BR121" s="336"/>
      <c r="BS121" s="336"/>
      <c r="BT121" s="336"/>
      <c r="BU121" s="336"/>
      <c r="BV121" s="336"/>
      <c r="BW121" s="336"/>
      <c r="BX121" s="336"/>
      <c r="BY121" s="336"/>
      <c r="BZ121" s="336"/>
      <c r="CA121" s="336"/>
      <c r="CB121" s="336"/>
      <c r="CC121" s="336"/>
      <c r="CD121" s="336"/>
      <c r="CE121" s="336"/>
      <c r="CF121" s="336"/>
      <c r="CG121" s="336"/>
      <c r="CH121" s="336"/>
      <c r="CI121" s="336"/>
      <c r="CJ121" s="336"/>
      <c r="CK121" s="336"/>
      <c r="CL121" s="336"/>
      <c r="CM121" s="336"/>
      <c r="CN121" s="336"/>
      <c r="CO121" s="336"/>
      <c r="CP121" s="336"/>
      <c r="CQ121" s="336"/>
      <c r="CR121" s="336"/>
      <c r="CS121" s="336"/>
      <c r="CT121" s="336"/>
      <c r="CU121" s="336"/>
      <c r="CV121" s="336"/>
      <c r="CW121" s="336"/>
      <c r="CX121" s="336"/>
      <c r="CY121" s="336"/>
      <c r="CZ121" s="336"/>
      <c r="DA121" s="336"/>
      <c r="DB121" s="336"/>
    </row>
    <row r="122" spans="2:106" s="162" customFormat="1" ht="15" customHeight="1">
      <c r="B122" s="334"/>
      <c r="C122" s="334"/>
      <c r="D122" s="334"/>
      <c r="E122" s="334"/>
      <c r="F122" s="334"/>
      <c r="G122" s="334"/>
      <c r="H122" s="334"/>
      <c r="I122" s="335"/>
      <c r="J122" s="335"/>
      <c r="K122" s="335"/>
      <c r="L122" s="335"/>
      <c r="M122" s="335"/>
      <c r="N122" s="335"/>
      <c r="O122" s="335"/>
      <c r="P122" s="335"/>
      <c r="Q122" s="335"/>
      <c r="R122" s="335"/>
      <c r="S122" s="335"/>
      <c r="T122" s="335"/>
      <c r="U122" s="335"/>
      <c r="V122" s="335"/>
      <c r="W122" s="335"/>
      <c r="X122" s="335"/>
      <c r="Y122" s="335"/>
      <c r="Z122" s="335"/>
      <c r="AA122" s="335"/>
      <c r="AB122" s="335"/>
      <c r="AC122" s="335"/>
      <c r="AD122" s="335"/>
      <c r="AE122" s="335"/>
      <c r="AF122" s="335"/>
      <c r="AG122" s="335"/>
      <c r="AH122" s="335"/>
      <c r="AI122" s="335"/>
      <c r="AJ122" s="335"/>
      <c r="AK122" s="335"/>
      <c r="AL122" s="335"/>
      <c r="AM122" s="335"/>
      <c r="AN122" s="335"/>
      <c r="AO122" s="335"/>
      <c r="AP122" s="335"/>
      <c r="AQ122" s="335"/>
      <c r="AR122" s="335"/>
      <c r="AS122" s="335"/>
      <c r="AT122" s="335"/>
      <c r="AU122" s="335"/>
      <c r="AV122" s="335"/>
      <c r="AW122" s="335"/>
      <c r="AX122" s="335"/>
      <c r="AY122" s="335"/>
      <c r="AZ122" s="335"/>
      <c r="BA122" s="335"/>
      <c r="BB122" s="335"/>
      <c r="BC122" s="335"/>
      <c r="BD122" s="335"/>
      <c r="BE122" s="336"/>
      <c r="BF122" s="336"/>
      <c r="BG122" s="336"/>
      <c r="BH122" s="336"/>
      <c r="BI122" s="336"/>
      <c r="BJ122" s="336"/>
      <c r="BK122" s="336"/>
      <c r="BL122" s="336"/>
      <c r="BM122" s="336"/>
      <c r="BN122" s="336"/>
      <c r="BO122" s="336"/>
      <c r="BP122" s="336"/>
      <c r="BQ122" s="336"/>
      <c r="BR122" s="336"/>
      <c r="BS122" s="336"/>
      <c r="BT122" s="336"/>
      <c r="BU122" s="336"/>
      <c r="BV122" s="336"/>
      <c r="BW122" s="336"/>
      <c r="BX122" s="336"/>
      <c r="BY122" s="336"/>
      <c r="BZ122" s="336"/>
      <c r="CA122" s="336"/>
      <c r="CB122" s="336"/>
      <c r="CC122" s="336"/>
      <c r="CD122" s="336"/>
      <c r="CE122" s="336"/>
      <c r="CF122" s="336"/>
      <c r="CG122" s="336"/>
      <c r="CH122" s="336"/>
      <c r="CI122" s="336"/>
      <c r="CJ122" s="336"/>
      <c r="CK122" s="336"/>
      <c r="CL122" s="336"/>
      <c r="CM122" s="336"/>
      <c r="CN122" s="336"/>
      <c r="CO122" s="336"/>
      <c r="CP122" s="336"/>
      <c r="CQ122" s="336"/>
      <c r="CR122" s="336"/>
      <c r="CS122" s="336"/>
      <c r="CT122" s="336"/>
      <c r="CU122" s="336"/>
      <c r="CV122" s="336"/>
      <c r="CW122" s="336"/>
      <c r="CX122" s="336"/>
      <c r="CY122" s="336"/>
      <c r="CZ122" s="336"/>
      <c r="DA122" s="336"/>
      <c r="DB122" s="336"/>
    </row>
    <row r="123" spans="2:106" s="162" customFormat="1" ht="15" customHeight="1">
      <c r="B123" s="334"/>
      <c r="C123" s="334"/>
      <c r="D123" s="334"/>
      <c r="E123" s="334"/>
      <c r="F123" s="334"/>
      <c r="G123" s="334"/>
      <c r="H123" s="334"/>
      <c r="I123" s="337" t="s">
        <v>210</v>
      </c>
      <c r="J123" s="337"/>
      <c r="K123" s="337"/>
      <c r="L123" s="337"/>
      <c r="M123" s="337"/>
      <c r="N123" s="337"/>
      <c r="O123" s="337"/>
      <c r="P123" s="337"/>
      <c r="Q123" s="337"/>
      <c r="R123" s="337"/>
      <c r="S123" s="337"/>
      <c r="T123" s="337"/>
      <c r="U123" s="337"/>
      <c r="V123" s="337"/>
      <c r="W123" s="337"/>
      <c r="X123" s="337"/>
      <c r="Y123" s="337"/>
      <c r="Z123" s="337"/>
      <c r="AA123" s="337"/>
      <c r="AB123" s="337"/>
      <c r="AC123" s="337"/>
      <c r="AD123" s="337"/>
      <c r="AE123" s="337"/>
      <c r="AF123" s="337"/>
      <c r="AG123" s="337"/>
      <c r="AH123" s="337"/>
      <c r="AI123" s="337"/>
      <c r="AJ123" s="337"/>
      <c r="AK123" s="337"/>
      <c r="AL123" s="337"/>
      <c r="AM123" s="337"/>
      <c r="AN123" s="337"/>
      <c r="AO123" s="337"/>
      <c r="AP123" s="337"/>
      <c r="AQ123" s="337"/>
      <c r="AR123" s="337"/>
      <c r="AS123" s="337"/>
      <c r="AT123" s="337"/>
      <c r="AU123" s="337"/>
      <c r="AV123" s="337"/>
      <c r="AW123" s="337"/>
      <c r="AX123" s="337"/>
      <c r="AY123" s="337"/>
      <c r="AZ123" s="337"/>
      <c r="BA123" s="337"/>
      <c r="BB123" s="337"/>
      <c r="BC123" s="337"/>
      <c r="BD123" s="338"/>
      <c r="BE123" s="336" t="s">
        <v>211</v>
      </c>
      <c r="BF123" s="336"/>
      <c r="BG123" s="336"/>
      <c r="BH123" s="336"/>
      <c r="BI123" s="336"/>
      <c r="BJ123" s="336"/>
      <c r="BK123" s="336"/>
      <c r="BL123" s="336"/>
      <c r="BM123" s="336"/>
      <c r="BN123" s="336"/>
      <c r="BO123" s="336"/>
      <c r="BP123" s="336"/>
      <c r="BQ123" s="336"/>
      <c r="BR123" s="336"/>
      <c r="BS123" s="336"/>
      <c r="BT123" s="336"/>
      <c r="BU123" s="336" t="s">
        <v>211</v>
      </c>
      <c r="BV123" s="336"/>
      <c r="BW123" s="336"/>
      <c r="BX123" s="336"/>
      <c r="BY123" s="336"/>
      <c r="BZ123" s="336"/>
      <c r="CA123" s="336"/>
      <c r="CB123" s="336"/>
      <c r="CC123" s="336"/>
      <c r="CD123" s="336"/>
      <c r="CE123" s="336"/>
      <c r="CF123" s="336"/>
      <c r="CG123" s="336"/>
      <c r="CH123" s="336"/>
      <c r="CI123" s="336"/>
      <c r="CJ123" s="336"/>
      <c r="CK123" s="336" t="s">
        <v>211</v>
      </c>
      <c r="CL123" s="336"/>
      <c r="CM123" s="336"/>
      <c r="CN123" s="336"/>
      <c r="CO123" s="336"/>
      <c r="CP123" s="336"/>
      <c r="CQ123" s="336"/>
      <c r="CR123" s="336"/>
      <c r="CS123" s="336"/>
      <c r="CT123" s="336"/>
      <c r="CU123" s="336"/>
      <c r="CV123" s="336"/>
      <c r="CW123" s="336"/>
      <c r="CX123" s="336"/>
      <c r="CY123" s="336"/>
      <c r="CZ123" s="336"/>
      <c r="DA123" s="336"/>
      <c r="DB123" s="336"/>
    </row>
    <row r="125" spans="2:106" s="159" customFormat="1" ht="14.25">
      <c r="B125" s="329" t="s">
        <v>270</v>
      </c>
      <c r="C125" s="329"/>
      <c r="D125" s="329"/>
      <c r="E125" s="329"/>
      <c r="F125" s="329"/>
      <c r="G125" s="329"/>
      <c r="H125" s="329"/>
      <c r="I125" s="329"/>
      <c r="J125" s="329"/>
      <c r="K125" s="329"/>
      <c r="L125" s="329"/>
      <c r="M125" s="329"/>
      <c r="N125" s="329"/>
      <c r="O125" s="329"/>
      <c r="P125" s="329"/>
      <c r="Q125" s="329"/>
      <c r="R125" s="329"/>
      <c r="S125" s="329"/>
      <c r="T125" s="329"/>
      <c r="U125" s="329"/>
      <c r="V125" s="329"/>
      <c r="W125" s="329"/>
      <c r="X125" s="329"/>
      <c r="Y125" s="329"/>
      <c r="Z125" s="329"/>
      <c r="AA125" s="329"/>
      <c r="AB125" s="329"/>
      <c r="AC125" s="329"/>
      <c r="AD125" s="329"/>
      <c r="AE125" s="329"/>
      <c r="AF125" s="329"/>
      <c r="AG125" s="329"/>
      <c r="AH125" s="329"/>
      <c r="AI125" s="329"/>
      <c r="AJ125" s="329"/>
      <c r="AK125" s="329"/>
      <c r="AL125" s="329"/>
      <c r="AM125" s="329"/>
      <c r="AN125" s="329"/>
      <c r="AO125" s="329"/>
      <c r="AP125" s="329"/>
      <c r="AQ125" s="329"/>
      <c r="AR125" s="329"/>
      <c r="AS125" s="329"/>
      <c r="AT125" s="329"/>
      <c r="AU125" s="329"/>
      <c r="AV125" s="329"/>
      <c r="AW125" s="329"/>
      <c r="AX125" s="329"/>
      <c r="AY125" s="329"/>
      <c r="AZ125" s="329"/>
      <c r="BA125" s="329"/>
      <c r="BB125" s="329"/>
      <c r="BC125" s="329"/>
      <c r="BD125" s="329"/>
      <c r="BE125" s="329"/>
      <c r="BF125" s="329"/>
      <c r="BG125" s="329"/>
      <c r="BH125" s="329"/>
      <c r="BI125" s="329"/>
      <c r="BJ125" s="329"/>
      <c r="BK125" s="329"/>
      <c r="BL125" s="329"/>
      <c r="BM125" s="329"/>
      <c r="BN125" s="329"/>
      <c r="BO125" s="329"/>
      <c r="BP125" s="329"/>
      <c r="BQ125" s="329"/>
      <c r="BR125" s="329"/>
      <c r="BS125" s="329"/>
      <c r="BT125" s="329"/>
      <c r="BU125" s="329"/>
      <c r="BV125" s="329"/>
      <c r="BW125" s="329"/>
      <c r="BX125" s="329"/>
      <c r="BY125" s="329"/>
      <c r="BZ125" s="329"/>
      <c r="CA125" s="329"/>
      <c r="CB125" s="329"/>
      <c r="CC125" s="329"/>
      <c r="CD125" s="329"/>
      <c r="CE125" s="329"/>
      <c r="CF125" s="329"/>
      <c r="CG125" s="329"/>
      <c r="CH125" s="329"/>
      <c r="CI125" s="329"/>
      <c r="CJ125" s="329"/>
      <c r="CK125" s="329"/>
      <c r="CL125" s="329"/>
      <c r="CM125" s="329"/>
      <c r="CN125" s="329"/>
      <c r="CO125" s="329"/>
      <c r="CP125" s="329"/>
      <c r="CQ125" s="329"/>
      <c r="CR125" s="329"/>
      <c r="CS125" s="329"/>
      <c r="CT125" s="329"/>
      <c r="CU125" s="329"/>
      <c r="CV125" s="329"/>
      <c r="CW125" s="329"/>
      <c r="CX125" s="329"/>
      <c r="CY125" s="329"/>
      <c r="CZ125" s="329"/>
      <c r="DA125" s="329"/>
      <c r="DB125" s="329"/>
    </row>
    <row r="126" ht="10.5" customHeight="1"/>
    <row r="127" spans="2:106" s="160" customFormat="1" ht="45" customHeight="1">
      <c r="B127" s="330" t="s">
        <v>192</v>
      </c>
      <c r="C127" s="331"/>
      <c r="D127" s="331"/>
      <c r="E127" s="331"/>
      <c r="F127" s="331"/>
      <c r="G127" s="331"/>
      <c r="H127" s="332"/>
      <c r="I127" s="330" t="s">
        <v>246</v>
      </c>
      <c r="J127" s="331"/>
      <c r="K127" s="331"/>
      <c r="L127" s="331"/>
      <c r="M127" s="331"/>
      <c r="N127" s="331"/>
      <c r="O127" s="331"/>
      <c r="P127" s="331"/>
      <c r="Q127" s="331"/>
      <c r="R127" s="331"/>
      <c r="S127" s="331"/>
      <c r="T127" s="331"/>
      <c r="U127" s="331"/>
      <c r="V127" s="331"/>
      <c r="W127" s="331"/>
      <c r="X127" s="331"/>
      <c r="Y127" s="331"/>
      <c r="Z127" s="331"/>
      <c r="AA127" s="331"/>
      <c r="AB127" s="331"/>
      <c r="AC127" s="331"/>
      <c r="AD127" s="331"/>
      <c r="AE127" s="331"/>
      <c r="AF127" s="331"/>
      <c r="AG127" s="331"/>
      <c r="AH127" s="331"/>
      <c r="AI127" s="331"/>
      <c r="AJ127" s="331"/>
      <c r="AK127" s="331"/>
      <c r="AL127" s="331"/>
      <c r="AM127" s="331"/>
      <c r="AN127" s="331"/>
      <c r="AO127" s="331"/>
      <c r="AP127" s="331"/>
      <c r="AQ127" s="331"/>
      <c r="AR127" s="331"/>
      <c r="AS127" s="331"/>
      <c r="AT127" s="331"/>
      <c r="AU127" s="331"/>
      <c r="AV127" s="331"/>
      <c r="AW127" s="331"/>
      <c r="AX127" s="331"/>
      <c r="AY127" s="331"/>
      <c r="AZ127" s="331"/>
      <c r="BA127" s="331"/>
      <c r="BB127" s="331"/>
      <c r="BC127" s="331"/>
      <c r="BD127" s="332"/>
      <c r="BE127" s="330" t="s">
        <v>271</v>
      </c>
      <c r="BF127" s="331"/>
      <c r="BG127" s="331"/>
      <c r="BH127" s="331"/>
      <c r="BI127" s="331"/>
      <c r="BJ127" s="331"/>
      <c r="BK127" s="331"/>
      <c r="BL127" s="331"/>
      <c r="BM127" s="331"/>
      <c r="BN127" s="331"/>
      <c r="BO127" s="331"/>
      <c r="BP127" s="331"/>
      <c r="BQ127" s="331"/>
      <c r="BR127" s="331"/>
      <c r="BS127" s="331"/>
      <c r="BT127" s="332"/>
      <c r="BU127" s="330" t="s">
        <v>272</v>
      </c>
      <c r="BV127" s="331"/>
      <c r="BW127" s="331"/>
      <c r="BX127" s="331"/>
      <c r="BY127" s="331"/>
      <c r="BZ127" s="331"/>
      <c r="CA127" s="331"/>
      <c r="CB127" s="331"/>
      <c r="CC127" s="331"/>
      <c r="CD127" s="331"/>
      <c r="CE127" s="331"/>
      <c r="CF127" s="331"/>
      <c r="CG127" s="331"/>
      <c r="CH127" s="331"/>
      <c r="CI127" s="331"/>
      <c r="CJ127" s="332"/>
      <c r="CK127" s="330" t="s">
        <v>273</v>
      </c>
      <c r="CL127" s="331"/>
      <c r="CM127" s="331"/>
      <c r="CN127" s="331"/>
      <c r="CO127" s="331"/>
      <c r="CP127" s="331"/>
      <c r="CQ127" s="331"/>
      <c r="CR127" s="331"/>
      <c r="CS127" s="331"/>
      <c r="CT127" s="331"/>
      <c r="CU127" s="331"/>
      <c r="CV127" s="331"/>
      <c r="CW127" s="331"/>
      <c r="CX127" s="331"/>
      <c r="CY127" s="331"/>
      <c r="CZ127" s="331"/>
      <c r="DA127" s="331"/>
      <c r="DB127" s="332"/>
    </row>
    <row r="128" spans="2:106" s="161" customFormat="1" ht="12.75">
      <c r="B128" s="333">
        <v>1</v>
      </c>
      <c r="C128" s="333"/>
      <c r="D128" s="333"/>
      <c r="E128" s="333"/>
      <c r="F128" s="333"/>
      <c r="G128" s="333"/>
      <c r="H128" s="333"/>
      <c r="I128" s="333">
        <v>2</v>
      </c>
      <c r="J128" s="333"/>
      <c r="K128" s="333"/>
      <c r="L128" s="333"/>
      <c r="M128" s="333"/>
      <c r="N128" s="333"/>
      <c r="O128" s="333"/>
      <c r="P128" s="333"/>
      <c r="Q128" s="333"/>
      <c r="R128" s="333"/>
      <c r="S128" s="333"/>
      <c r="T128" s="333"/>
      <c r="U128" s="333"/>
      <c r="V128" s="333"/>
      <c r="W128" s="333"/>
      <c r="X128" s="333"/>
      <c r="Y128" s="333"/>
      <c r="Z128" s="333"/>
      <c r="AA128" s="333"/>
      <c r="AB128" s="333"/>
      <c r="AC128" s="333"/>
      <c r="AD128" s="333"/>
      <c r="AE128" s="333"/>
      <c r="AF128" s="333"/>
      <c r="AG128" s="333"/>
      <c r="AH128" s="333"/>
      <c r="AI128" s="333"/>
      <c r="AJ128" s="333"/>
      <c r="AK128" s="333"/>
      <c r="AL128" s="333"/>
      <c r="AM128" s="333"/>
      <c r="AN128" s="333"/>
      <c r="AO128" s="333"/>
      <c r="AP128" s="333"/>
      <c r="AQ128" s="333"/>
      <c r="AR128" s="333"/>
      <c r="AS128" s="333"/>
      <c r="AT128" s="333"/>
      <c r="AU128" s="333"/>
      <c r="AV128" s="333"/>
      <c r="AW128" s="333"/>
      <c r="AX128" s="333"/>
      <c r="AY128" s="333"/>
      <c r="AZ128" s="333"/>
      <c r="BA128" s="333"/>
      <c r="BB128" s="333"/>
      <c r="BC128" s="333"/>
      <c r="BD128" s="333"/>
      <c r="BE128" s="333">
        <v>3</v>
      </c>
      <c r="BF128" s="333"/>
      <c r="BG128" s="333"/>
      <c r="BH128" s="333"/>
      <c r="BI128" s="333"/>
      <c r="BJ128" s="333"/>
      <c r="BK128" s="333"/>
      <c r="BL128" s="333"/>
      <c r="BM128" s="333"/>
      <c r="BN128" s="333"/>
      <c r="BO128" s="333"/>
      <c r="BP128" s="333"/>
      <c r="BQ128" s="333"/>
      <c r="BR128" s="333"/>
      <c r="BS128" s="333"/>
      <c r="BT128" s="333"/>
      <c r="BU128" s="333">
        <v>4</v>
      </c>
      <c r="BV128" s="333"/>
      <c r="BW128" s="333"/>
      <c r="BX128" s="333"/>
      <c r="BY128" s="333"/>
      <c r="BZ128" s="333"/>
      <c r="CA128" s="333"/>
      <c r="CB128" s="333"/>
      <c r="CC128" s="333"/>
      <c r="CD128" s="333"/>
      <c r="CE128" s="333"/>
      <c r="CF128" s="333"/>
      <c r="CG128" s="333"/>
      <c r="CH128" s="333"/>
      <c r="CI128" s="333"/>
      <c r="CJ128" s="333"/>
      <c r="CK128" s="333">
        <v>5</v>
      </c>
      <c r="CL128" s="333"/>
      <c r="CM128" s="333"/>
      <c r="CN128" s="333"/>
      <c r="CO128" s="333"/>
      <c r="CP128" s="333"/>
      <c r="CQ128" s="333"/>
      <c r="CR128" s="333"/>
      <c r="CS128" s="333"/>
      <c r="CT128" s="333"/>
      <c r="CU128" s="333"/>
      <c r="CV128" s="333"/>
      <c r="CW128" s="333"/>
      <c r="CX128" s="333"/>
      <c r="CY128" s="333"/>
      <c r="CZ128" s="333"/>
      <c r="DA128" s="333"/>
      <c r="DB128" s="333"/>
    </row>
    <row r="129" spans="2:106" s="162" customFormat="1" ht="15" customHeight="1">
      <c r="B129" s="334"/>
      <c r="C129" s="334"/>
      <c r="D129" s="334"/>
      <c r="E129" s="334"/>
      <c r="F129" s="334"/>
      <c r="G129" s="334"/>
      <c r="H129" s="334"/>
      <c r="I129" s="335"/>
      <c r="J129" s="335"/>
      <c r="K129" s="335"/>
      <c r="L129" s="335"/>
      <c r="M129" s="335"/>
      <c r="N129" s="335"/>
      <c r="O129" s="335"/>
      <c r="P129" s="335"/>
      <c r="Q129" s="335"/>
      <c r="R129" s="335"/>
      <c r="S129" s="335"/>
      <c r="T129" s="335"/>
      <c r="U129" s="335"/>
      <c r="V129" s="335"/>
      <c r="W129" s="335"/>
      <c r="X129" s="335"/>
      <c r="Y129" s="335"/>
      <c r="Z129" s="335"/>
      <c r="AA129" s="335"/>
      <c r="AB129" s="335"/>
      <c r="AC129" s="335"/>
      <c r="AD129" s="335"/>
      <c r="AE129" s="335"/>
      <c r="AF129" s="335"/>
      <c r="AG129" s="335"/>
      <c r="AH129" s="335"/>
      <c r="AI129" s="335"/>
      <c r="AJ129" s="335"/>
      <c r="AK129" s="335"/>
      <c r="AL129" s="335"/>
      <c r="AM129" s="335"/>
      <c r="AN129" s="335"/>
      <c r="AO129" s="335"/>
      <c r="AP129" s="335"/>
      <c r="AQ129" s="335"/>
      <c r="AR129" s="335"/>
      <c r="AS129" s="335"/>
      <c r="AT129" s="335"/>
      <c r="AU129" s="335"/>
      <c r="AV129" s="335"/>
      <c r="AW129" s="335"/>
      <c r="AX129" s="335"/>
      <c r="AY129" s="335"/>
      <c r="AZ129" s="335"/>
      <c r="BA129" s="335"/>
      <c r="BB129" s="335"/>
      <c r="BC129" s="335"/>
      <c r="BD129" s="335"/>
      <c r="BE129" s="336"/>
      <c r="BF129" s="336"/>
      <c r="BG129" s="336"/>
      <c r="BH129" s="336"/>
      <c r="BI129" s="336"/>
      <c r="BJ129" s="336"/>
      <c r="BK129" s="336"/>
      <c r="BL129" s="336"/>
      <c r="BM129" s="336"/>
      <c r="BN129" s="336"/>
      <c r="BO129" s="336"/>
      <c r="BP129" s="336"/>
      <c r="BQ129" s="336"/>
      <c r="BR129" s="336"/>
      <c r="BS129" s="336"/>
      <c r="BT129" s="336"/>
      <c r="BU129" s="336"/>
      <c r="BV129" s="336"/>
      <c r="BW129" s="336"/>
      <c r="BX129" s="336"/>
      <c r="BY129" s="336"/>
      <c r="BZ129" s="336"/>
      <c r="CA129" s="336"/>
      <c r="CB129" s="336"/>
      <c r="CC129" s="336"/>
      <c r="CD129" s="336"/>
      <c r="CE129" s="336"/>
      <c r="CF129" s="336"/>
      <c r="CG129" s="336"/>
      <c r="CH129" s="336"/>
      <c r="CI129" s="336"/>
      <c r="CJ129" s="336"/>
      <c r="CK129" s="336"/>
      <c r="CL129" s="336"/>
      <c r="CM129" s="336"/>
      <c r="CN129" s="336"/>
      <c r="CO129" s="336"/>
      <c r="CP129" s="336"/>
      <c r="CQ129" s="336"/>
      <c r="CR129" s="336"/>
      <c r="CS129" s="336"/>
      <c r="CT129" s="336"/>
      <c r="CU129" s="336"/>
      <c r="CV129" s="336"/>
      <c r="CW129" s="336"/>
      <c r="CX129" s="336"/>
      <c r="CY129" s="336"/>
      <c r="CZ129" s="336"/>
      <c r="DA129" s="336"/>
      <c r="DB129" s="336"/>
    </row>
    <row r="130" spans="2:106" s="162" customFormat="1" ht="15" customHeight="1">
      <c r="B130" s="334"/>
      <c r="C130" s="334"/>
      <c r="D130" s="334"/>
      <c r="E130" s="334"/>
      <c r="F130" s="334"/>
      <c r="G130" s="334"/>
      <c r="H130" s="334"/>
      <c r="I130" s="335"/>
      <c r="J130" s="335"/>
      <c r="K130" s="335"/>
      <c r="L130" s="335"/>
      <c r="M130" s="335"/>
      <c r="N130" s="335"/>
      <c r="O130" s="335"/>
      <c r="P130" s="335"/>
      <c r="Q130" s="335"/>
      <c r="R130" s="335"/>
      <c r="S130" s="335"/>
      <c r="T130" s="335"/>
      <c r="U130" s="335"/>
      <c r="V130" s="335"/>
      <c r="W130" s="335"/>
      <c r="X130" s="335"/>
      <c r="Y130" s="335"/>
      <c r="Z130" s="335"/>
      <c r="AA130" s="335"/>
      <c r="AB130" s="335"/>
      <c r="AC130" s="335"/>
      <c r="AD130" s="335"/>
      <c r="AE130" s="335"/>
      <c r="AF130" s="335"/>
      <c r="AG130" s="335"/>
      <c r="AH130" s="335"/>
      <c r="AI130" s="335"/>
      <c r="AJ130" s="335"/>
      <c r="AK130" s="335"/>
      <c r="AL130" s="335"/>
      <c r="AM130" s="335"/>
      <c r="AN130" s="335"/>
      <c r="AO130" s="335"/>
      <c r="AP130" s="335"/>
      <c r="AQ130" s="335"/>
      <c r="AR130" s="335"/>
      <c r="AS130" s="335"/>
      <c r="AT130" s="335"/>
      <c r="AU130" s="335"/>
      <c r="AV130" s="335"/>
      <c r="AW130" s="335"/>
      <c r="AX130" s="335"/>
      <c r="AY130" s="335"/>
      <c r="AZ130" s="335"/>
      <c r="BA130" s="335"/>
      <c r="BB130" s="335"/>
      <c r="BC130" s="335"/>
      <c r="BD130" s="335"/>
      <c r="BE130" s="336"/>
      <c r="BF130" s="336"/>
      <c r="BG130" s="336"/>
      <c r="BH130" s="336"/>
      <c r="BI130" s="336"/>
      <c r="BJ130" s="336"/>
      <c r="BK130" s="336"/>
      <c r="BL130" s="336"/>
      <c r="BM130" s="336"/>
      <c r="BN130" s="336"/>
      <c r="BO130" s="336"/>
      <c r="BP130" s="336"/>
      <c r="BQ130" s="336"/>
      <c r="BR130" s="336"/>
      <c r="BS130" s="336"/>
      <c r="BT130" s="336"/>
      <c r="BU130" s="336"/>
      <c r="BV130" s="336"/>
      <c r="BW130" s="336"/>
      <c r="BX130" s="336"/>
      <c r="BY130" s="336"/>
      <c r="BZ130" s="336"/>
      <c r="CA130" s="336"/>
      <c r="CB130" s="336"/>
      <c r="CC130" s="336"/>
      <c r="CD130" s="336"/>
      <c r="CE130" s="336"/>
      <c r="CF130" s="336"/>
      <c r="CG130" s="336"/>
      <c r="CH130" s="336"/>
      <c r="CI130" s="336"/>
      <c r="CJ130" s="336"/>
      <c r="CK130" s="336"/>
      <c r="CL130" s="336"/>
      <c r="CM130" s="336"/>
      <c r="CN130" s="336"/>
      <c r="CO130" s="336"/>
      <c r="CP130" s="336"/>
      <c r="CQ130" s="336"/>
      <c r="CR130" s="336"/>
      <c r="CS130" s="336"/>
      <c r="CT130" s="336"/>
      <c r="CU130" s="336"/>
      <c r="CV130" s="336"/>
      <c r="CW130" s="336"/>
      <c r="CX130" s="336"/>
      <c r="CY130" s="336"/>
      <c r="CZ130" s="336"/>
      <c r="DA130" s="336"/>
      <c r="DB130" s="336"/>
    </row>
    <row r="131" spans="2:106" s="162" customFormat="1" ht="15" customHeight="1">
      <c r="B131" s="334"/>
      <c r="C131" s="334"/>
      <c r="D131" s="334"/>
      <c r="E131" s="334"/>
      <c r="F131" s="334"/>
      <c r="G131" s="334"/>
      <c r="H131" s="334"/>
      <c r="I131" s="337" t="s">
        <v>210</v>
      </c>
      <c r="J131" s="337"/>
      <c r="K131" s="337"/>
      <c r="L131" s="337"/>
      <c r="M131" s="337"/>
      <c r="N131" s="337"/>
      <c r="O131" s="337"/>
      <c r="P131" s="337"/>
      <c r="Q131" s="337"/>
      <c r="R131" s="337"/>
      <c r="S131" s="337"/>
      <c r="T131" s="337"/>
      <c r="U131" s="337"/>
      <c r="V131" s="337"/>
      <c r="W131" s="337"/>
      <c r="X131" s="337"/>
      <c r="Y131" s="337"/>
      <c r="Z131" s="337"/>
      <c r="AA131" s="337"/>
      <c r="AB131" s="337"/>
      <c r="AC131" s="337"/>
      <c r="AD131" s="337"/>
      <c r="AE131" s="337"/>
      <c r="AF131" s="337"/>
      <c r="AG131" s="337"/>
      <c r="AH131" s="337"/>
      <c r="AI131" s="337"/>
      <c r="AJ131" s="337"/>
      <c r="AK131" s="337"/>
      <c r="AL131" s="337"/>
      <c r="AM131" s="337"/>
      <c r="AN131" s="337"/>
      <c r="AO131" s="337"/>
      <c r="AP131" s="337"/>
      <c r="AQ131" s="337"/>
      <c r="AR131" s="337"/>
      <c r="AS131" s="337"/>
      <c r="AT131" s="337"/>
      <c r="AU131" s="337"/>
      <c r="AV131" s="337"/>
      <c r="AW131" s="337"/>
      <c r="AX131" s="337"/>
      <c r="AY131" s="337"/>
      <c r="AZ131" s="337"/>
      <c r="BA131" s="337"/>
      <c r="BB131" s="337"/>
      <c r="BC131" s="337"/>
      <c r="BD131" s="338"/>
      <c r="BE131" s="336" t="s">
        <v>211</v>
      </c>
      <c r="BF131" s="336"/>
      <c r="BG131" s="336"/>
      <c r="BH131" s="336"/>
      <c r="BI131" s="336"/>
      <c r="BJ131" s="336"/>
      <c r="BK131" s="336"/>
      <c r="BL131" s="336"/>
      <c r="BM131" s="336"/>
      <c r="BN131" s="336"/>
      <c r="BO131" s="336"/>
      <c r="BP131" s="336"/>
      <c r="BQ131" s="336"/>
      <c r="BR131" s="336"/>
      <c r="BS131" s="336"/>
      <c r="BT131" s="336"/>
      <c r="BU131" s="336" t="s">
        <v>211</v>
      </c>
      <c r="BV131" s="336"/>
      <c r="BW131" s="336"/>
      <c r="BX131" s="336"/>
      <c r="BY131" s="336"/>
      <c r="BZ131" s="336"/>
      <c r="CA131" s="336"/>
      <c r="CB131" s="336"/>
      <c r="CC131" s="336"/>
      <c r="CD131" s="336"/>
      <c r="CE131" s="336"/>
      <c r="CF131" s="336"/>
      <c r="CG131" s="336"/>
      <c r="CH131" s="336"/>
      <c r="CI131" s="336"/>
      <c r="CJ131" s="336"/>
      <c r="CK131" s="336"/>
      <c r="CL131" s="336"/>
      <c r="CM131" s="336"/>
      <c r="CN131" s="336"/>
      <c r="CO131" s="336"/>
      <c r="CP131" s="336"/>
      <c r="CQ131" s="336"/>
      <c r="CR131" s="336"/>
      <c r="CS131" s="336"/>
      <c r="CT131" s="336"/>
      <c r="CU131" s="336"/>
      <c r="CV131" s="336"/>
      <c r="CW131" s="336"/>
      <c r="CX131" s="336"/>
      <c r="CY131" s="336"/>
      <c r="CZ131" s="336"/>
      <c r="DA131" s="336"/>
      <c r="DB131" s="336"/>
    </row>
    <row r="133" spans="2:106" s="159" customFormat="1" ht="14.25">
      <c r="B133" s="329" t="s">
        <v>274</v>
      </c>
      <c r="C133" s="329"/>
      <c r="D133" s="329"/>
      <c r="E133" s="329"/>
      <c r="F133" s="329"/>
      <c r="G133" s="329"/>
      <c r="H133" s="329"/>
      <c r="I133" s="329"/>
      <c r="J133" s="329"/>
      <c r="K133" s="329"/>
      <c r="L133" s="329"/>
      <c r="M133" s="329"/>
      <c r="N133" s="329"/>
      <c r="O133" s="329"/>
      <c r="P133" s="329"/>
      <c r="Q133" s="329"/>
      <c r="R133" s="329"/>
      <c r="S133" s="329"/>
      <c r="T133" s="329"/>
      <c r="U133" s="329"/>
      <c r="V133" s="329"/>
      <c r="W133" s="329"/>
      <c r="X133" s="329"/>
      <c r="Y133" s="329"/>
      <c r="Z133" s="329"/>
      <c r="AA133" s="329"/>
      <c r="AB133" s="329"/>
      <c r="AC133" s="329"/>
      <c r="AD133" s="329"/>
      <c r="AE133" s="329"/>
      <c r="AF133" s="329"/>
      <c r="AG133" s="329"/>
      <c r="AH133" s="329"/>
      <c r="AI133" s="329"/>
      <c r="AJ133" s="329"/>
      <c r="AK133" s="329"/>
      <c r="AL133" s="329"/>
      <c r="AM133" s="329"/>
      <c r="AN133" s="329"/>
      <c r="AO133" s="329"/>
      <c r="AP133" s="329"/>
      <c r="AQ133" s="329"/>
      <c r="AR133" s="329"/>
      <c r="AS133" s="329"/>
      <c r="AT133" s="329"/>
      <c r="AU133" s="329"/>
      <c r="AV133" s="329"/>
      <c r="AW133" s="329"/>
      <c r="AX133" s="329"/>
      <c r="AY133" s="329"/>
      <c r="AZ133" s="329"/>
      <c r="BA133" s="329"/>
      <c r="BB133" s="329"/>
      <c r="BC133" s="329"/>
      <c r="BD133" s="329"/>
      <c r="BE133" s="329"/>
      <c r="BF133" s="329"/>
      <c r="BG133" s="329"/>
      <c r="BH133" s="329"/>
      <c r="BI133" s="329"/>
      <c r="BJ133" s="329"/>
      <c r="BK133" s="329"/>
      <c r="BL133" s="329"/>
      <c r="BM133" s="329"/>
      <c r="BN133" s="329"/>
      <c r="BO133" s="329"/>
      <c r="BP133" s="329"/>
      <c r="BQ133" s="329"/>
      <c r="BR133" s="329"/>
      <c r="BS133" s="329"/>
      <c r="BT133" s="329"/>
      <c r="BU133" s="329"/>
      <c r="BV133" s="329"/>
      <c r="BW133" s="329"/>
      <c r="BX133" s="329"/>
      <c r="BY133" s="329"/>
      <c r="BZ133" s="329"/>
      <c r="CA133" s="329"/>
      <c r="CB133" s="329"/>
      <c r="CC133" s="329"/>
      <c r="CD133" s="329"/>
      <c r="CE133" s="329"/>
      <c r="CF133" s="329"/>
      <c r="CG133" s="329"/>
      <c r="CH133" s="329"/>
      <c r="CI133" s="329"/>
      <c r="CJ133" s="329"/>
      <c r="CK133" s="329"/>
      <c r="CL133" s="329"/>
      <c r="CM133" s="329"/>
      <c r="CN133" s="329"/>
      <c r="CO133" s="329"/>
      <c r="CP133" s="329"/>
      <c r="CQ133" s="329"/>
      <c r="CR133" s="329"/>
      <c r="CS133" s="329"/>
      <c r="CT133" s="329"/>
      <c r="CU133" s="329"/>
      <c r="CV133" s="329"/>
      <c r="CW133" s="329"/>
      <c r="CX133" s="329"/>
      <c r="CY133" s="329"/>
      <c r="CZ133" s="329"/>
      <c r="DA133" s="329"/>
      <c r="DB133" s="329"/>
    </row>
    <row r="134" ht="10.5" customHeight="1"/>
    <row r="135" spans="2:106" ht="30" customHeight="1">
      <c r="B135" s="330" t="s">
        <v>192</v>
      </c>
      <c r="C135" s="331"/>
      <c r="D135" s="331"/>
      <c r="E135" s="331"/>
      <c r="F135" s="331"/>
      <c r="G135" s="331"/>
      <c r="H135" s="332"/>
      <c r="I135" s="330" t="s">
        <v>246</v>
      </c>
      <c r="J135" s="331"/>
      <c r="K135" s="331"/>
      <c r="L135" s="331"/>
      <c r="M135" s="331"/>
      <c r="N135" s="331"/>
      <c r="O135" s="331"/>
      <c r="P135" s="331"/>
      <c r="Q135" s="331"/>
      <c r="R135" s="331"/>
      <c r="S135" s="331"/>
      <c r="T135" s="331"/>
      <c r="U135" s="331"/>
      <c r="V135" s="331"/>
      <c r="W135" s="331"/>
      <c r="X135" s="331"/>
      <c r="Y135" s="331"/>
      <c r="Z135" s="331"/>
      <c r="AA135" s="331"/>
      <c r="AB135" s="331"/>
      <c r="AC135" s="331"/>
      <c r="AD135" s="331"/>
      <c r="AE135" s="331"/>
      <c r="AF135" s="331"/>
      <c r="AG135" s="331"/>
      <c r="AH135" s="331"/>
      <c r="AI135" s="331"/>
      <c r="AJ135" s="331"/>
      <c r="AK135" s="331"/>
      <c r="AL135" s="331"/>
      <c r="AM135" s="331"/>
      <c r="AN135" s="331"/>
      <c r="AO135" s="331"/>
      <c r="AP135" s="331"/>
      <c r="AQ135" s="331"/>
      <c r="AR135" s="331"/>
      <c r="AS135" s="331"/>
      <c r="AT135" s="331"/>
      <c r="AU135" s="331"/>
      <c r="AV135" s="331"/>
      <c r="AW135" s="331"/>
      <c r="AX135" s="331"/>
      <c r="AY135" s="331"/>
      <c r="AZ135" s="331"/>
      <c r="BA135" s="331"/>
      <c r="BB135" s="331"/>
      <c r="BC135" s="331"/>
      <c r="BD135" s="331"/>
      <c r="BE135" s="331"/>
      <c r="BF135" s="331"/>
      <c r="BG135" s="331"/>
      <c r="BH135" s="331"/>
      <c r="BI135" s="331"/>
      <c r="BJ135" s="331"/>
      <c r="BK135" s="331"/>
      <c r="BL135" s="331"/>
      <c r="BM135" s="331"/>
      <c r="BN135" s="331"/>
      <c r="BO135" s="331"/>
      <c r="BP135" s="331"/>
      <c r="BQ135" s="331"/>
      <c r="BR135" s="331"/>
      <c r="BS135" s="331"/>
      <c r="BT135" s="332"/>
      <c r="BU135" s="330" t="s">
        <v>275</v>
      </c>
      <c r="BV135" s="331"/>
      <c r="BW135" s="331"/>
      <c r="BX135" s="331"/>
      <c r="BY135" s="331"/>
      <c r="BZ135" s="331"/>
      <c r="CA135" s="331"/>
      <c r="CB135" s="331"/>
      <c r="CC135" s="331"/>
      <c r="CD135" s="331"/>
      <c r="CE135" s="331"/>
      <c r="CF135" s="331"/>
      <c r="CG135" s="331"/>
      <c r="CH135" s="331"/>
      <c r="CI135" s="331"/>
      <c r="CJ135" s="332"/>
      <c r="CK135" s="330" t="s">
        <v>276</v>
      </c>
      <c r="CL135" s="331"/>
      <c r="CM135" s="331"/>
      <c r="CN135" s="331"/>
      <c r="CO135" s="331"/>
      <c r="CP135" s="331"/>
      <c r="CQ135" s="331"/>
      <c r="CR135" s="331"/>
      <c r="CS135" s="331"/>
      <c r="CT135" s="331"/>
      <c r="CU135" s="331"/>
      <c r="CV135" s="331"/>
      <c r="CW135" s="331"/>
      <c r="CX135" s="331"/>
      <c r="CY135" s="331"/>
      <c r="CZ135" s="331"/>
      <c r="DA135" s="331"/>
      <c r="DB135" s="332"/>
    </row>
    <row r="136" spans="2:106" s="163" customFormat="1" ht="12.75">
      <c r="B136" s="333">
        <v>1</v>
      </c>
      <c r="C136" s="333"/>
      <c r="D136" s="333"/>
      <c r="E136" s="333"/>
      <c r="F136" s="333"/>
      <c r="G136" s="333"/>
      <c r="H136" s="333"/>
      <c r="I136" s="333">
        <v>2</v>
      </c>
      <c r="J136" s="333"/>
      <c r="K136" s="333"/>
      <c r="L136" s="333"/>
      <c r="M136" s="333"/>
      <c r="N136" s="333"/>
      <c r="O136" s="333"/>
      <c r="P136" s="333"/>
      <c r="Q136" s="333"/>
      <c r="R136" s="333"/>
      <c r="S136" s="333"/>
      <c r="T136" s="333"/>
      <c r="U136" s="333"/>
      <c r="V136" s="333"/>
      <c r="W136" s="333"/>
      <c r="X136" s="333"/>
      <c r="Y136" s="333"/>
      <c r="Z136" s="333"/>
      <c r="AA136" s="333"/>
      <c r="AB136" s="333"/>
      <c r="AC136" s="333"/>
      <c r="AD136" s="333"/>
      <c r="AE136" s="333"/>
      <c r="AF136" s="333"/>
      <c r="AG136" s="333"/>
      <c r="AH136" s="333"/>
      <c r="AI136" s="333"/>
      <c r="AJ136" s="333"/>
      <c r="AK136" s="333"/>
      <c r="AL136" s="333"/>
      <c r="AM136" s="333"/>
      <c r="AN136" s="333"/>
      <c r="AO136" s="333"/>
      <c r="AP136" s="333"/>
      <c r="AQ136" s="333"/>
      <c r="AR136" s="333"/>
      <c r="AS136" s="333"/>
      <c r="AT136" s="333"/>
      <c r="AU136" s="333"/>
      <c r="AV136" s="333"/>
      <c r="AW136" s="333"/>
      <c r="AX136" s="333"/>
      <c r="AY136" s="333"/>
      <c r="AZ136" s="333"/>
      <c r="BA136" s="333"/>
      <c r="BB136" s="333"/>
      <c r="BC136" s="333"/>
      <c r="BD136" s="333"/>
      <c r="BE136" s="333"/>
      <c r="BF136" s="333"/>
      <c r="BG136" s="333"/>
      <c r="BH136" s="333"/>
      <c r="BI136" s="333"/>
      <c r="BJ136" s="333"/>
      <c r="BK136" s="333"/>
      <c r="BL136" s="333"/>
      <c r="BM136" s="333"/>
      <c r="BN136" s="333"/>
      <c r="BO136" s="333"/>
      <c r="BP136" s="333"/>
      <c r="BQ136" s="333"/>
      <c r="BR136" s="333"/>
      <c r="BS136" s="333"/>
      <c r="BT136" s="333"/>
      <c r="BU136" s="333">
        <v>3</v>
      </c>
      <c r="BV136" s="333"/>
      <c r="BW136" s="333"/>
      <c r="BX136" s="333"/>
      <c r="BY136" s="333"/>
      <c r="BZ136" s="333"/>
      <c r="CA136" s="333"/>
      <c r="CB136" s="333"/>
      <c r="CC136" s="333"/>
      <c r="CD136" s="333"/>
      <c r="CE136" s="333"/>
      <c r="CF136" s="333"/>
      <c r="CG136" s="333"/>
      <c r="CH136" s="333"/>
      <c r="CI136" s="333"/>
      <c r="CJ136" s="333"/>
      <c r="CK136" s="333">
        <v>4</v>
      </c>
      <c r="CL136" s="333"/>
      <c r="CM136" s="333"/>
      <c r="CN136" s="333"/>
      <c r="CO136" s="333"/>
      <c r="CP136" s="333"/>
      <c r="CQ136" s="333"/>
      <c r="CR136" s="333"/>
      <c r="CS136" s="333"/>
      <c r="CT136" s="333"/>
      <c r="CU136" s="333"/>
      <c r="CV136" s="333"/>
      <c r="CW136" s="333"/>
      <c r="CX136" s="333"/>
      <c r="CY136" s="333"/>
      <c r="CZ136" s="333"/>
      <c r="DA136" s="333"/>
      <c r="DB136" s="333"/>
    </row>
    <row r="137" spans="2:106" ht="15" customHeight="1">
      <c r="B137" s="334"/>
      <c r="C137" s="334"/>
      <c r="D137" s="334"/>
      <c r="E137" s="334"/>
      <c r="F137" s="334"/>
      <c r="G137" s="334"/>
      <c r="H137" s="334"/>
      <c r="I137" s="373"/>
      <c r="J137" s="340"/>
      <c r="K137" s="340"/>
      <c r="L137" s="340"/>
      <c r="M137" s="340"/>
      <c r="N137" s="340"/>
      <c r="O137" s="340"/>
      <c r="P137" s="340"/>
      <c r="Q137" s="340"/>
      <c r="R137" s="340"/>
      <c r="S137" s="340"/>
      <c r="T137" s="340"/>
      <c r="U137" s="340"/>
      <c r="V137" s="340"/>
      <c r="W137" s="340"/>
      <c r="X137" s="340"/>
      <c r="Y137" s="340"/>
      <c r="Z137" s="340"/>
      <c r="AA137" s="340"/>
      <c r="AB137" s="340"/>
      <c r="AC137" s="340"/>
      <c r="AD137" s="340"/>
      <c r="AE137" s="340"/>
      <c r="AF137" s="340"/>
      <c r="AG137" s="340"/>
      <c r="AH137" s="340"/>
      <c r="AI137" s="340"/>
      <c r="AJ137" s="340"/>
      <c r="AK137" s="340"/>
      <c r="AL137" s="340"/>
      <c r="AM137" s="340"/>
      <c r="AN137" s="340"/>
      <c r="AO137" s="340"/>
      <c r="AP137" s="340"/>
      <c r="AQ137" s="340"/>
      <c r="AR137" s="340"/>
      <c r="AS137" s="340"/>
      <c r="AT137" s="340"/>
      <c r="AU137" s="340"/>
      <c r="AV137" s="340"/>
      <c r="AW137" s="340"/>
      <c r="AX137" s="340"/>
      <c r="AY137" s="340"/>
      <c r="AZ137" s="340"/>
      <c r="BA137" s="340"/>
      <c r="BB137" s="340"/>
      <c r="BC137" s="340"/>
      <c r="BD137" s="340"/>
      <c r="BE137" s="340"/>
      <c r="BF137" s="340"/>
      <c r="BG137" s="340"/>
      <c r="BH137" s="340"/>
      <c r="BI137" s="340"/>
      <c r="BJ137" s="340"/>
      <c r="BK137" s="340"/>
      <c r="BL137" s="340"/>
      <c r="BM137" s="340"/>
      <c r="BN137" s="340"/>
      <c r="BO137" s="340"/>
      <c r="BP137" s="340"/>
      <c r="BQ137" s="340"/>
      <c r="BR137" s="340"/>
      <c r="BS137" s="340"/>
      <c r="BT137" s="341"/>
      <c r="BU137" s="336"/>
      <c r="BV137" s="336"/>
      <c r="BW137" s="336"/>
      <c r="BX137" s="336"/>
      <c r="BY137" s="336"/>
      <c r="BZ137" s="336"/>
      <c r="CA137" s="336"/>
      <c r="CB137" s="336"/>
      <c r="CC137" s="336"/>
      <c r="CD137" s="336"/>
      <c r="CE137" s="336"/>
      <c r="CF137" s="336"/>
      <c r="CG137" s="336"/>
      <c r="CH137" s="336"/>
      <c r="CI137" s="336"/>
      <c r="CJ137" s="336"/>
      <c r="CK137" s="336"/>
      <c r="CL137" s="336"/>
      <c r="CM137" s="336"/>
      <c r="CN137" s="336"/>
      <c r="CO137" s="336"/>
      <c r="CP137" s="336"/>
      <c r="CQ137" s="336"/>
      <c r="CR137" s="336"/>
      <c r="CS137" s="336"/>
      <c r="CT137" s="336"/>
      <c r="CU137" s="336"/>
      <c r="CV137" s="336"/>
      <c r="CW137" s="336"/>
      <c r="CX137" s="336"/>
      <c r="CY137" s="336"/>
      <c r="CZ137" s="336"/>
      <c r="DA137" s="336"/>
      <c r="DB137" s="336"/>
    </row>
    <row r="138" spans="2:106" ht="15" customHeight="1">
      <c r="B138" s="334"/>
      <c r="C138" s="334"/>
      <c r="D138" s="334"/>
      <c r="E138" s="334"/>
      <c r="F138" s="334"/>
      <c r="G138" s="334"/>
      <c r="H138" s="334"/>
      <c r="I138" s="373"/>
      <c r="J138" s="340"/>
      <c r="K138" s="340"/>
      <c r="L138" s="340"/>
      <c r="M138" s="340"/>
      <c r="N138" s="340"/>
      <c r="O138" s="340"/>
      <c r="P138" s="340"/>
      <c r="Q138" s="340"/>
      <c r="R138" s="340"/>
      <c r="S138" s="340"/>
      <c r="T138" s="340"/>
      <c r="U138" s="340"/>
      <c r="V138" s="340"/>
      <c r="W138" s="340"/>
      <c r="X138" s="340"/>
      <c r="Y138" s="340"/>
      <c r="Z138" s="340"/>
      <c r="AA138" s="340"/>
      <c r="AB138" s="340"/>
      <c r="AC138" s="340"/>
      <c r="AD138" s="340"/>
      <c r="AE138" s="340"/>
      <c r="AF138" s="340"/>
      <c r="AG138" s="340"/>
      <c r="AH138" s="340"/>
      <c r="AI138" s="340"/>
      <c r="AJ138" s="340"/>
      <c r="AK138" s="340"/>
      <c r="AL138" s="340"/>
      <c r="AM138" s="340"/>
      <c r="AN138" s="340"/>
      <c r="AO138" s="340"/>
      <c r="AP138" s="340"/>
      <c r="AQ138" s="340"/>
      <c r="AR138" s="340"/>
      <c r="AS138" s="340"/>
      <c r="AT138" s="340"/>
      <c r="AU138" s="340"/>
      <c r="AV138" s="340"/>
      <c r="AW138" s="340"/>
      <c r="AX138" s="340"/>
      <c r="AY138" s="340"/>
      <c r="AZ138" s="340"/>
      <c r="BA138" s="340"/>
      <c r="BB138" s="340"/>
      <c r="BC138" s="340"/>
      <c r="BD138" s="340"/>
      <c r="BE138" s="340"/>
      <c r="BF138" s="340"/>
      <c r="BG138" s="340"/>
      <c r="BH138" s="340"/>
      <c r="BI138" s="340"/>
      <c r="BJ138" s="340"/>
      <c r="BK138" s="340"/>
      <c r="BL138" s="340"/>
      <c r="BM138" s="340"/>
      <c r="BN138" s="340"/>
      <c r="BO138" s="340"/>
      <c r="BP138" s="340"/>
      <c r="BQ138" s="340"/>
      <c r="BR138" s="340"/>
      <c r="BS138" s="340"/>
      <c r="BT138" s="341"/>
      <c r="BU138" s="336"/>
      <c r="BV138" s="336"/>
      <c r="BW138" s="336"/>
      <c r="BX138" s="336"/>
      <c r="BY138" s="336"/>
      <c r="BZ138" s="336"/>
      <c r="CA138" s="336"/>
      <c r="CB138" s="336"/>
      <c r="CC138" s="336"/>
      <c r="CD138" s="336"/>
      <c r="CE138" s="336"/>
      <c r="CF138" s="336"/>
      <c r="CG138" s="336"/>
      <c r="CH138" s="336"/>
      <c r="CI138" s="336"/>
      <c r="CJ138" s="336"/>
      <c r="CK138" s="336"/>
      <c r="CL138" s="336"/>
      <c r="CM138" s="336"/>
      <c r="CN138" s="336"/>
      <c r="CO138" s="336"/>
      <c r="CP138" s="336"/>
      <c r="CQ138" s="336"/>
      <c r="CR138" s="336"/>
      <c r="CS138" s="336"/>
      <c r="CT138" s="336"/>
      <c r="CU138" s="336"/>
      <c r="CV138" s="336"/>
      <c r="CW138" s="336"/>
      <c r="CX138" s="336"/>
      <c r="CY138" s="336"/>
      <c r="CZ138" s="336"/>
      <c r="DA138" s="336"/>
      <c r="DB138" s="336"/>
    </row>
    <row r="139" spans="2:106" ht="15" customHeight="1">
      <c r="B139" s="334"/>
      <c r="C139" s="334"/>
      <c r="D139" s="334"/>
      <c r="E139" s="334"/>
      <c r="F139" s="334"/>
      <c r="G139" s="334"/>
      <c r="H139" s="334"/>
      <c r="I139" s="374" t="s">
        <v>210</v>
      </c>
      <c r="J139" s="375"/>
      <c r="K139" s="375"/>
      <c r="L139" s="375"/>
      <c r="M139" s="375"/>
      <c r="N139" s="375"/>
      <c r="O139" s="375"/>
      <c r="P139" s="375"/>
      <c r="Q139" s="375"/>
      <c r="R139" s="375"/>
      <c r="S139" s="375"/>
      <c r="T139" s="375"/>
      <c r="U139" s="375"/>
      <c r="V139" s="375"/>
      <c r="W139" s="375"/>
      <c r="X139" s="375"/>
      <c r="Y139" s="375"/>
      <c r="Z139" s="375"/>
      <c r="AA139" s="375"/>
      <c r="AB139" s="375"/>
      <c r="AC139" s="375"/>
      <c r="AD139" s="375"/>
      <c r="AE139" s="375"/>
      <c r="AF139" s="375"/>
      <c r="AG139" s="375"/>
      <c r="AH139" s="375"/>
      <c r="AI139" s="375"/>
      <c r="AJ139" s="375"/>
      <c r="AK139" s="375"/>
      <c r="AL139" s="375"/>
      <c r="AM139" s="375"/>
      <c r="AN139" s="375"/>
      <c r="AO139" s="375"/>
      <c r="AP139" s="375"/>
      <c r="AQ139" s="375"/>
      <c r="AR139" s="375"/>
      <c r="AS139" s="375"/>
      <c r="AT139" s="375"/>
      <c r="AU139" s="375"/>
      <c r="AV139" s="375"/>
      <c r="AW139" s="375"/>
      <c r="AX139" s="375"/>
      <c r="AY139" s="375"/>
      <c r="AZ139" s="375"/>
      <c r="BA139" s="375"/>
      <c r="BB139" s="375"/>
      <c r="BC139" s="375"/>
      <c r="BD139" s="375"/>
      <c r="BE139" s="375"/>
      <c r="BF139" s="375"/>
      <c r="BG139" s="375"/>
      <c r="BH139" s="375"/>
      <c r="BI139" s="375"/>
      <c r="BJ139" s="375"/>
      <c r="BK139" s="375"/>
      <c r="BL139" s="375"/>
      <c r="BM139" s="375"/>
      <c r="BN139" s="375"/>
      <c r="BO139" s="375"/>
      <c r="BP139" s="375"/>
      <c r="BQ139" s="375"/>
      <c r="BR139" s="375"/>
      <c r="BS139" s="375"/>
      <c r="BT139" s="376"/>
      <c r="BU139" s="336" t="s">
        <v>211</v>
      </c>
      <c r="BV139" s="336"/>
      <c r="BW139" s="336"/>
      <c r="BX139" s="336"/>
      <c r="BY139" s="336"/>
      <c r="BZ139" s="336"/>
      <c r="CA139" s="336"/>
      <c r="CB139" s="336"/>
      <c r="CC139" s="336"/>
      <c r="CD139" s="336"/>
      <c r="CE139" s="336"/>
      <c r="CF139" s="336"/>
      <c r="CG139" s="336"/>
      <c r="CH139" s="336"/>
      <c r="CI139" s="336"/>
      <c r="CJ139" s="336"/>
      <c r="CK139" s="336"/>
      <c r="CL139" s="336"/>
      <c r="CM139" s="336"/>
      <c r="CN139" s="336"/>
      <c r="CO139" s="336"/>
      <c r="CP139" s="336"/>
      <c r="CQ139" s="336"/>
      <c r="CR139" s="336"/>
      <c r="CS139" s="336"/>
      <c r="CT139" s="336"/>
      <c r="CU139" s="336"/>
      <c r="CV139" s="336"/>
      <c r="CW139" s="336"/>
      <c r="CX139" s="336"/>
      <c r="CY139" s="336"/>
      <c r="CZ139" s="336"/>
      <c r="DA139" s="336"/>
      <c r="DB139" s="336"/>
    </row>
    <row r="141" spans="2:106" s="159" customFormat="1" ht="28.5" customHeight="1">
      <c r="B141" s="339" t="s">
        <v>277</v>
      </c>
      <c r="C141" s="339"/>
      <c r="D141" s="339"/>
      <c r="E141" s="339"/>
      <c r="F141" s="339"/>
      <c r="G141" s="339"/>
      <c r="H141" s="339"/>
      <c r="I141" s="339"/>
      <c r="J141" s="339"/>
      <c r="K141" s="339"/>
      <c r="L141" s="339"/>
      <c r="M141" s="339"/>
      <c r="N141" s="339"/>
      <c r="O141" s="339"/>
      <c r="P141" s="339"/>
      <c r="Q141" s="339"/>
      <c r="R141" s="339"/>
      <c r="S141" s="339"/>
      <c r="T141" s="339"/>
      <c r="U141" s="339"/>
      <c r="V141" s="339"/>
      <c r="W141" s="339"/>
      <c r="X141" s="339"/>
      <c r="Y141" s="339"/>
      <c r="Z141" s="339"/>
      <c r="AA141" s="339"/>
      <c r="AB141" s="339"/>
      <c r="AC141" s="339"/>
      <c r="AD141" s="339"/>
      <c r="AE141" s="339"/>
      <c r="AF141" s="339"/>
      <c r="AG141" s="339"/>
      <c r="AH141" s="339"/>
      <c r="AI141" s="339"/>
      <c r="AJ141" s="339"/>
      <c r="AK141" s="339"/>
      <c r="AL141" s="339"/>
      <c r="AM141" s="339"/>
      <c r="AN141" s="339"/>
      <c r="AO141" s="339"/>
      <c r="AP141" s="339"/>
      <c r="AQ141" s="339"/>
      <c r="AR141" s="339"/>
      <c r="AS141" s="339"/>
      <c r="AT141" s="339"/>
      <c r="AU141" s="339"/>
      <c r="AV141" s="339"/>
      <c r="AW141" s="339"/>
      <c r="AX141" s="339"/>
      <c r="AY141" s="339"/>
      <c r="AZ141" s="339"/>
      <c r="BA141" s="339"/>
      <c r="BB141" s="339"/>
      <c r="BC141" s="339"/>
      <c r="BD141" s="339"/>
      <c r="BE141" s="339"/>
      <c r="BF141" s="339"/>
      <c r="BG141" s="339"/>
      <c r="BH141" s="339"/>
      <c r="BI141" s="339"/>
      <c r="BJ141" s="339"/>
      <c r="BK141" s="339"/>
      <c r="BL141" s="339"/>
      <c r="BM141" s="339"/>
      <c r="BN141" s="339"/>
      <c r="BO141" s="339"/>
      <c r="BP141" s="339"/>
      <c r="BQ141" s="339"/>
      <c r="BR141" s="339"/>
      <c r="BS141" s="339"/>
      <c r="BT141" s="339"/>
      <c r="BU141" s="339"/>
      <c r="BV141" s="339"/>
      <c r="BW141" s="339"/>
      <c r="BX141" s="339"/>
      <c r="BY141" s="339"/>
      <c r="BZ141" s="339"/>
      <c r="CA141" s="339"/>
      <c r="CB141" s="339"/>
      <c r="CC141" s="339"/>
      <c r="CD141" s="339"/>
      <c r="CE141" s="339"/>
      <c r="CF141" s="339"/>
      <c r="CG141" s="339"/>
      <c r="CH141" s="339"/>
      <c r="CI141" s="339"/>
      <c r="CJ141" s="339"/>
      <c r="CK141" s="339"/>
      <c r="CL141" s="339"/>
      <c r="CM141" s="339"/>
      <c r="CN141" s="339"/>
      <c r="CO141" s="339"/>
      <c r="CP141" s="339"/>
      <c r="CQ141" s="339"/>
      <c r="CR141" s="339"/>
      <c r="CS141" s="339"/>
      <c r="CT141" s="339"/>
      <c r="CU141" s="339"/>
      <c r="CV141" s="339"/>
      <c r="CW141" s="339"/>
      <c r="CX141" s="339"/>
      <c r="CY141" s="339"/>
      <c r="CZ141" s="339"/>
      <c r="DA141" s="339"/>
      <c r="DB141" s="339"/>
    </row>
    <row r="142" ht="10.5" customHeight="1"/>
    <row r="143" spans="2:106" s="160" customFormat="1" ht="30" customHeight="1">
      <c r="B143" s="330" t="s">
        <v>192</v>
      </c>
      <c r="C143" s="331"/>
      <c r="D143" s="331"/>
      <c r="E143" s="331"/>
      <c r="F143" s="331"/>
      <c r="G143" s="331"/>
      <c r="H143" s="332"/>
      <c r="I143" s="330" t="s">
        <v>246</v>
      </c>
      <c r="J143" s="331"/>
      <c r="K143" s="331"/>
      <c r="L143" s="331"/>
      <c r="M143" s="331"/>
      <c r="N143" s="331"/>
      <c r="O143" s="331"/>
      <c r="P143" s="331"/>
      <c r="Q143" s="331"/>
      <c r="R143" s="331"/>
      <c r="S143" s="331"/>
      <c r="T143" s="331"/>
      <c r="U143" s="331"/>
      <c r="V143" s="331"/>
      <c r="W143" s="331"/>
      <c r="X143" s="331"/>
      <c r="Y143" s="331"/>
      <c r="Z143" s="331"/>
      <c r="AA143" s="331"/>
      <c r="AB143" s="331"/>
      <c r="AC143" s="331"/>
      <c r="AD143" s="331"/>
      <c r="AE143" s="331"/>
      <c r="AF143" s="331"/>
      <c r="AG143" s="331"/>
      <c r="AH143" s="331"/>
      <c r="AI143" s="331"/>
      <c r="AJ143" s="331"/>
      <c r="AK143" s="331"/>
      <c r="AL143" s="331"/>
      <c r="AM143" s="331"/>
      <c r="AN143" s="331"/>
      <c r="AO143" s="331"/>
      <c r="AP143" s="331"/>
      <c r="AQ143" s="331"/>
      <c r="AR143" s="331"/>
      <c r="AS143" s="331"/>
      <c r="AT143" s="331"/>
      <c r="AU143" s="331"/>
      <c r="AV143" s="331"/>
      <c r="AW143" s="331"/>
      <c r="AX143" s="331"/>
      <c r="AY143" s="331"/>
      <c r="AZ143" s="331"/>
      <c r="BA143" s="331"/>
      <c r="BB143" s="331"/>
      <c r="BC143" s="331"/>
      <c r="BD143" s="332"/>
      <c r="BE143" s="330" t="s">
        <v>55</v>
      </c>
      <c r="BF143" s="331"/>
      <c r="BG143" s="331"/>
      <c r="BH143" s="331"/>
      <c r="BI143" s="331"/>
      <c r="BJ143" s="331"/>
      <c r="BK143" s="331"/>
      <c r="BL143" s="331"/>
      <c r="BM143" s="331"/>
      <c r="BN143" s="331"/>
      <c r="BO143" s="331"/>
      <c r="BP143" s="331"/>
      <c r="BQ143" s="331"/>
      <c r="BR143" s="331"/>
      <c r="BS143" s="331"/>
      <c r="BT143" s="332"/>
      <c r="BU143" s="330" t="s">
        <v>278</v>
      </c>
      <c r="BV143" s="331"/>
      <c r="BW143" s="331"/>
      <c r="BX143" s="331"/>
      <c r="BY143" s="331"/>
      <c r="BZ143" s="331"/>
      <c r="CA143" s="331"/>
      <c r="CB143" s="331"/>
      <c r="CC143" s="331"/>
      <c r="CD143" s="331"/>
      <c r="CE143" s="331"/>
      <c r="CF143" s="331"/>
      <c r="CG143" s="331"/>
      <c r="CH143" s="331"/>
      <c r="CI143" s="331"/>
      <c r="CJ143" s="332"/>
      <c r="CK143" s="330" t="s">
        <v>279</v>
      </c>
      <c r="CL143" s="331"/>
      <c r="CM143" s="331"/>
      <c r="CN143" s="331"/>
      <c r="CO143" s="331"/>
      <c r="CP143" s="331"/>
      <c r="CQ143" s="331"/>
      <c r="CR143" s="331"/>
      <c r="CS143" s="331"/>
      <c r="CT143" s="331"/>
      <c r="CU143" s="331"/>
      <c r="CV143" s="331"/>
      <c r="CW143" s="331"/>
      <c r="CX143" s="331"/>
      <c r="CY143" s="331"/>
      <c r="CZ143" s="331"/>
      <c r="DA143" s="331"/>
      <c r="DB143" s="332"/>
    </row>
    <row r="144" spans="2:106" s="161" customFormat="1" ht="12.75">
      <c r="B144" s="333"/>
      <c r="C144" s="333"/>
      <c r="D144" s="333"/>
      <c r="E144" s="333"/>
      <c r="F144" s="333"/>
      <c r="G144" s="333"/>
      <c r="H144" s="333"/>
      <c r="I144" s="333">
        <v>1</v>
      </c>
      <c r="J144" s="333"/>
      <c r="K144" s="333"/>
      <c r="L144" s="333"/>
      <c r="M144" s="333"/>
      <c r="N144" s="333"/>
      <c r="O144" s="333"/>
      <c r="P144" s="333"/>
      <c r="Q144" s="333"/>
      <c r="R144" s="333"/>
      <c r="S144" s="333"/>
      <c r="T144" s="333"/>
      <c r="U144" s="333"/>
      <c r="V144" s="333"/>
      <c r="W144" s="333"/>
      <c r="X144" s="333"/>
      <c r="Y144" s="333"/>
      <c r="Z144" s="333"/>
      <c r="AA144" s="333"/>
      <c r="AB144" s="333"/>
      <c r="AC144" s="333"/>
      <c r="AD144" s="333"/>
      <c r="AE144" s="333"/>
      <c r="AF144" s="333"/>
      <c r="AG144" s="333"/>
      <c r="AH144" s="333"/>
      <c r="AI144" s="333"/>
      <c r="AJ144" s="333"/>
      <c r="AK144" s="333"/>
      <c r="AL144" s="333"/>
      <c r="AM144" s="333"/>
      <c r="AN144" s="333"/>
      <c r="AO144" s="333"/>
      <c r="AP144" s="333"/>
      <c r="AQ144" s="333"/>
      <c r="AR144" s="333"/>
      <c r="AS144" s="333"/>
      <c r="AT144" s="333"/>
      <c r="AU144" s="333"/>
      <c r="AV144" s="333"/>
      <c r="AW144" s="333"/>
      <c r="AX144" s="333"/>
      <c r="AY144" s="333"/>
      <c r="AZ144" s="333"/>
      <c r="BA144" s="333"/>
      <c r="BB144" s="333"/>
      <c r="BC144" s="333"/>
      <c r="BD144" s="333"/>
      <c r="BE144" s="333">
        <v>2</v>
      </c>
      <c r="BF144" s="333"/>
      <c r="BG144" s="333"/>
      <c r="BH144" s="333"/>
      <c r="BI144" s="333"/>
      <c r="BJ144" s="333"/>
      <c r="BK144" s="333"/>
      <c r="BL144" s="333"/>
      <c r="BM144" s="333"/>
      <c r="BN144" s="333"/>
      <c r="BO144" s="333"/>
      <c r="BP144" s="333"/>
      <c r="BQ144" s="333"/>
      <c r="BR144" s="333"/>
      <c r="BS144" s="333"/>
      <c r="BT144" s="333"/>
      <c r="BU144" s="333">
        <v>3</v>
      </c>
      <c r="BV144" s="333"/>
      <c r="BW144" s="333"/>
      <c r="BX144" s="333"/>
      <c r="BY144" s="333"/>
      <c r="BZ144" s="333"/>
      <c r="CA144" s="333"/>
      <c r="CB144" s="333"/>
      <c r="CC144" s="333"/>
      <c r="CD144" s="333"/>
      <c r="CE144" s="333"/>
      <c r="CF144" s="333"/>
      <c r="CG144" s="333"/>
      <c r="CH144" s="333"/>
      <c r="CI144" s="333"/>
      <c r="CJ144" s="333"/>
      <c r="CK144" s="333">
        <v>4</v>
      </c>
      <c r="CL144" s="333"/>
      <c r="CM144" s="333"/>
      <c r="CN144" s="333"/>
      <c r="CO144" s="333"/>
      <c r="CP144" s="333"/>
      <c r="CQ144" s="333"/>
      <c r="CR144" s="333"/>
      <c r="CS144" s="333"/>
      <c r="CT144" s="333"/>
      <c r="CU144" s="333"/>
      <c r="CV144" s="333"/>
      <c r="CW144" s="333"/>
      <c r="CX144" s="333"/>
      <c r="CY144" s="333"/>
      <c r="CZ144" s="333"/>
      <c r="DA144" s="333"/>
      <c r="DB144" s="333"/>
    </row>
    <row r="145" spans="2:106" s="162" customFormat="1" ht="15" customHeight="1">
      <c r="B145" s="334"/>
      <c r="C145" s="334"/>
      <c r="D145" s="334"/>
      <c r="E145" s="334"/>
      <c r="F145" s="334"/>
      <c r="G145" s="334"/>
      <c r="H145" s="334"/>
      <c r="I145" s="335"/>
      <c r="J145" s="335"/>
      <c r="K145" s="335"/>
      <c r="L145" s="335"/>
      <c r="M145" s="335"/>
      <c r="N145" s="335"/>
      <c r="O145" s="335"/>
      <c r="P145" s="335"/>
      <c r="Q145" s="335"/>
      <c r="R145" s="335"/>
      <c r="S145" s="335"/>
      <c r="T145" s="335"/>
      <c r="U145" s="335"/>
      <c r="V145" s="335"/>
      <c r="W145" s="335"/>
      <c r="X145" s="335"/>
      <c r="Y145" s="335"/>
      <c r="Z145" s="335"/>
      <c r="AA145" s="335"/>
      <c r="AB145" s="335"/>
      <c r="AC145" s="335"/>
      <c r="AD145" s="335"/>
      <c r="AE145" s="335"/>
      <c r="AF145" s="335"/>
      <c r="AG145" s="335"/>
      <c r="AH145" s="335"/>
      <c r="AI145" s="335"/>
      <c r="AJ145" s="335"/>
      <c r="AK145" s="335"/>
      <c r="AL145" s="335"/>
      <c r="AM145" s="335"/>
      <c r="AN145" s="335"/>
      <c r="AO145" s="335"/>
      <c r="AP145" s="335"/>
      <c r="AQ145" s="335"/>
      <c r="AR145" s="335"/>
      <c r="AS145" s="335"/>
      <c r="AT145" s="335"/>
      <c r="AU145" s="335"/>
      <c r="AV145" s="335"/>
      <c r="AW145" s="335"/>
      <c r="AX145" s="335"/>
      <c r="AY145" s="335"/>
      <c r="AZ145" s="335"/>
      <c r="BA145" s="335"/>
      <c r="BB145" s="335"/>
      <c r="BC145" s="335"/>
      <c r="BD145" s="335"/>
      <c r="BE145" s="336"/>
      <c r="BF145" s="336"/>
      <c r="BG145" s="336"/>
      <c r="BH145" s="336"/>
      <c r="BI145" s="336"/>
      <c r="BJ145" s="336"/>
      <c r="BK145" s="336"/>
      <c r="BL145" s="336"/>
      <c r="BM145" s="336"/>
      <c r="BN145" s="336"/>
      <c r="BO145" s="336"/>
      <c r="BP145" s="336"/>
      <c r="BQ145" s="336"/>
      <c r="BR145" s="336"/>
      <c r="BS145" s="336"/>
      <c r="BT145" s="336"/>
      <c r="BU145" s="336"/>
      <c r="BV145" s="336"/>
      <c r="BW145" s="336"/>
      <c r="BX145" s="336"/>
      <c r="BY145" s="336"/>
      <c r="BZ145" s="336"/>
      <c r="CA145" s="336"/>
      <c r="CB145" s="336"/>
      <c r="CC145" s="336"/>
      <c r="CD145" s="336"/>
      <c r="CE145" s="336"/>
      <c r="CF145" s="336"/>
      <c r="CG145" s="336"/>
      <c r="CH145" s="336"/>
      <c r="CI145" s="336"/>
      <c r="CJ145" s="336"/>
      <c r="CK145" s="336"/>
      <c r="CL145" s="336"/>
      <c r="CM145" s="336"/>
      <c r="CN145" s="336"/>
      <c r="CO145" s="336"/>
      <c r="CP145" s="336"/>
      <c r="CQ145" s="336"/>
      <c r="CR145" s="336"/>
      <c r="CS145" s="336"/>
      <c r="CT145" s="336"/>
      <c r="CU145" s="336"/>
      <c r="CV145" s="336"/>
      <c r="CW145" s="336"/>
      <c r="CX145" s="336"/>
      <c r="CY145" s="336"/>
      <c r="CZ145" s="336"/>
      <c r="DA145" s="336"/>
      <c r="DB145" s="336"/>
    </row>
    <row r="146" spans="2:106" s="162" customFormat="1" ht="15" customHeight="1">
      <c r="B146" s="334"/>
      <c r="C146" s="334"/>
      <c r="D146" s="334"/>
      <c r="E146" s="334"/>
      <c r="F146" s="334"/>
      <c r="G146" s="334"/>
      <c r="H146" s="334"/>
      <c r="I146" s="335"/>
      <c r="J146" s="335"/>
      <c r="K146" s="335"/>
      <c r="L146" s="335"/>
      <c r="M146" s="335"/>
      <c r="N146" s="335"/>
      <c r="O146" s="335"/>
      <c r="P146" s="335"/>
      <c r="Q146" s="335"/>
      <c r="R146" s="335"/>
      <c r="S146" s="335"/>
      <c r="T146" s="335"/>
      <c r="U146" s="335"/>
      <c r="V146" s="335"/>
      <c r="W146" s="335"/>
      <c r="X146" s="335"/>
      <c r="Y146" s="335"/>
      <c r="Z146" s="335"/>
      <c r="AA146" s="335"/>
      <c r="AB146" s="335"/>
      <c r="AC146" s="335"/>
      <c r="AD146" s="335"/>
      <c r="AE146" s="335"/>
      <c r="AF146" s="335"/>
      <c r="AG146" s="335"/>
      <c r="AH146" s="335"/>
      <c r="AI146" s="335"/>
      <c r="AJ146" s="335"/>
      <c r="AK146" s="335"/>
      <c r="AL146" s="335"/>
      <c r="AM146" s="335"/>
      <c r="AN146" s="335"/>
      <c r="AO146" s="335"/>
      <c r="AP146" s="335"/>
      <c r="AQ146" s="335"/>
      <c r="AR146" s="335"/>
      <c r="AS146" s="335"/>
      <c r="AT146" s="335"/>
      <c r="AU146" s="335"/>
      <c r="AV146" s="335"/>
      <c r="AW146" s="335"/>
      <c r="AX146" s="335"/>
      <c r="AY146" s="335"/>
      <c r="AZ146" s="335"/>
      <c r="BA146" s="335"/>
      <c r="BB146" s="335"/>
      <c r="BC146" s="335"/>
      <c r="BD146" s="335"/>
      <c r="BE146" s="336"/>
      <c r="BF146" s="336"/>
      <c r="BG146" s="336"/>
      <c r="BH146" s="336"/>
      <c r="BI146" s="336"/>
      <c r="BJ146" s="336"/>
      <c r="BK146" s="336"/>
      <c r="BL146" s="336"/>
      <c r="BM146" s="336"/>
      <c r="BN146" s="336"/>
      <c r="BO146" s="336"/>
      <c r="BP146" s="336"/>
      <c r="BQ146" s="336"/>
      <c r="BR146" s="336"/>
      <c r="BS146" s="336"/>
      <c r="BT146" s="336"/>
      <c r="BU146" s="336"/>
      <c r="BV146" s="336"/>
      <c r="BW146" s="336"/>
      <c r="BX146" s="336"/>
      <c r="BY146" s="336"/>
      <c r="BZ146" s="336"/>
      <c r="CA146" s="336"/>
      <c r="CB146" s="336"/>
      <c r="CC146" s="336"/>
      <c r="CD146" s="336"/>
      <c r="CE146" s="336"/>
      <c r="CF146" s="336"/>
      <c r="CG146" s="336"/>
      <c r="CH146" s="336"/>
      <c r="CI146" s="336"/>
      <c r="CJ146" s="336"/>
      <c r="CK146" s="336"/>
      <c r="CL146" s="336"/>
      <c r="CM146" s="336"/>
      <c r="CN146" s="336"/>
      <c r="CO146" s="336"/>
      <c r="CP146" s="336"/>
      <c r="CQ146" s="336"/>
      <c r="CR146" s="336"/>
      <c r="CS146" s="336"/>
      <c r="CT146" s="336"/>
      <c r="CU146" s="336"/>
      <c r="CV146" s="336"/>
      <c r="CW146" s="336"/>
      <c r="CX146" s="336"/>
      <c r="CY146" s="336"/>
      <c r="CZ146" s="336"/>
      <c r="DA146" s="336"/>
      <c r="DB146" s="336"/>
    </row>
    <row r="147" spans="2:106" s="162" customFormat="1" ht="15" customHeight="1">
      <c r="B147" s="334"/>
      <c r="C147" s="334"/>
      <c r="D147" s="334"/>
      <c r="E147" s="334"/>
      <c r="F147" s="334"/>
      <c r="G147" s="334"/>
      <c r="H147" s="334"/>
      <c r="I147" s="337" t="s">
        <v>210</v>
      </c>
      <c r="J147" s="337"/>
      <c r="K147" s="337"/>
      <c r="L147" s="337"/>
      <c r="M147" s="337"/>
      <c r="N147" s="337"/>
      <c r="O147" s="337"/>
      <c r="P147" s="337"/>
      <c r="Q147" s="337"/>
      <c r="R147" s="337"/>
      <c r="S147" s="337"/>
      <c r="T147" s="337"/>
      <c r="U147" s="337"/>
      <c r="V147" s="337"/>
      <c r="W147" s="337"/>
      <c r="X147" s="337"/>
      <c r="Y147" s="337"/>
      <c r="Z147" s="337"/>
      <c r="AA147" s="337"/>
      <c r="AB147" s="337"/>
      <c r="AC147" s="337"/>
      <c r="AD147" s="337"/>
      <c r="AE147" s="337"/>
      <c r="AF147" s="337"/>
      <c r="AG147" s="337"/>
      <c r="AH147" s="337"/>
      <c r="AI147" s="337"/>
      <c r="AJ147" s="337"/>
      <c r="AK147" s="337"/>
      <c r="AL147" s="337"/>
      <c r="AM147" s="337"/>
      <c r="AN147" s="337"/>
      <c r="AO147" s="337"/>
      <c r="AP147" s="337"/>
      <c r="AQ147" s="337"/>
      <c r="AR147" s="337"/>
      <c r="AS147" s="337"/>
      <c r="AT147" s="337"/>
      <c r="AU147" s="337"/>
      <c r="AV147" s="337"/>
      <c r="AW147" s="337"/>
      <c r="AX147" s="337"/>
      <c r="AY147" s="337"/>
      <c r="AZ147" s="337"/>
      <c r="BA147" s="337"/>
      <c r="BB147" s="337"/>
      <c r="BC147" s="337"/>
      <c r="BD147" s="338"/>
      <c r="BE147" s="336"/>
      <c r="BF147" s="336"/>
      <c r="BG147" s="336"/>
      <c r="BH147" s="336"/>
      <c r="BI147" s="336"/>
      <c r="BJ147" s="336"/>
      <c r="BK147" s="336"/>
      <c r="BL147" s="336"/>
      <c r="BM147" s="336"/>
      <c r="BN147" s="336"/>
      <c r="BO147" s="336"/>
      <c r="BP147" s="336"/>
      <c r="BQ147" s="336"/>
      <c r="BR147" s="336"/>
      <c r="BS147" s="336"/>
      <c r="BT147" s="336"/>
      <c r="BU147" s="336" t="s">
        <v>211</v>
      </c>
      <c r="BV147" s="336"/>
      <c r="BW147" s="336"/>
      <c r="BX147" s="336"/>
      <c r="BY147" s="336"/>
      <c r="BZ147" s="336"/>
      <c r="CA147" s="336"/>
      <c r="CB147" s="336"/>
      <c r="CC147" s="336"/>
      <c r="CD147" s="336"/>
      <c r="CE147" s="336"/>
      <c r="CF147" s="336"/>
      <c r="CG147" s="336"/>
      <c r="CH147" s="336"/>
      <c r="CI147" s="336"/>
      <c r="CJ147" s="336"/>
      <c r="CK147" s="336"/>
      <c r="CL147" s="336"/>
      <c r="CM147" s="336"/>
      <c r="CN147" s="336"/>
      <c r="CO147" s="336"/>
      <c r="CP147" s="336"/>
      <c r="CQ147" s="336"/>
      <c r="CR147" s="336"/>
      <c r="CS147" s="336"/>
      <c r="CT147" s="336"/>
      <c r="CU147" s="336"/>
      <c r="CV147" s="336"/>
      <c r="CW147" s="336"/>
      <c r="CX147" s="336"/>
      <c r="CY147" s="336"/>
      <c r="CZ147" s="336"/>
      <c r="DA147" s="336"/>
      <c r="DB147" s="336"/>
    </row>
  </sheetData>
  <sheetProtection/>
  <mergeCells count="429">
    <mergeCell ref="B146:H146"/>
    <mergeCell ref="I146:BD146"/>
    <mergeCell ref="BE146:BT146"/>
    <mergeCell ref="BU146:CJ146"/>
    <mergeCell ref="CK146:DB146"/>
    <mergeCell ref="B147:H147"/>
    <mergeCell ref="I147:BD147"/>
    <mergeCell ref="BE147:BT147"/>
    <mergeCell ref="BU147:CJ147"/>
    <mergeCell ref="CK147:DB147"/>
    <mergeCell ref="B144:H144"/>
    <mergeCell ref="I144:BD144"/>
    <mergeCell ref="BE144:BT144"/>
    <mergeCell ref="BU144:CJ144"/>
    <mergeCell ref="CK144:DB144"/>
    <mergeCell ref="B145:H145"/>
    <mergeCell ref="I145:BD145"/>
    <mergeCell ref="BE145:BT145"/>
    <mergeCell ref="BU145:CJ145"/>
    <mergeCell ref="CK145:DB145"/>
    <mergeCell ref="B139:H139"/>
    <mergeCell ref="I139:BT139"/>
    <mergeCell ref="BU139:CJ139"/>
    <mergeCell ref="CK139:DB139"/>
    <mergeCell ref="B141:DB141"/>
    <mergeCell ref="B143:H143"/>
    <mergeCell ref="I143:BD143"/>
    <mergeCell ref="BE143:BT143"/>
    <mergeCell ref="BU143:CJ143"/>
    <mergeCell ref="CK143:DB143"/>
    <mergeCell ref="B137:H137"/>
    <mergeCell ref="I137:BT137"/>
    <mergeCell ref="BU137:CJ137"/>
    <mergeCell ref="CK137:DB137"/>
    <mergeCell ref="B138:H138"/>
    <mergeCell ref="I138:BT138"/>
    <mergeCell ref="BU138:CJ138"/>
    <mergeCell ref="CK138:DB138"/>
    <mergeCell ref="B133:DB133"/>
    <mergeCell ref="B135:H135"/>
    <mergeCell ref="I135:BT135"/>
    <mergeCell ref="BU135:CJ135"/>
    <mergeCell ref="CK135:DB135"/>
    <mergeCell ref="B136:H136"/>
    <mergeCell ref="I136:BT136"/>
    <mergeCell ref="BU136:CJ136"/>
    <mergeCell ref="CK136:DB136"/>
    <mergeCell ref="B130:H130"/>
    <mergeCell ref="I130:BD130"/>
    <mergeCell ref="BE130:BT130"/>
    <mergeCell ref="BU130:CJ130"/>
    <mergeCell ref="CK130:DB130"/>
    <mergeCell ref="B131:H131"/>
    <mergeCell ref="I131:BD131"/>
    <mergeCell ref="BE131:BT131"/>
    <mergeCell ref="BU131:CJ131"/>
    <mergeCell ref="CK131:DB131"/>
    <mergeCell ref="B128:H128"/>
    <mergeCell ref="I128:BD128"/>
    <mergeCell ref="BE128:BT128"/>
    <mergeCell ref="BU128:CJ128"/>
    <mergeCell ref="CK128:DB128"/>
    <mergeCell ref="B129:H129"/>
    <mergeCell ref="I129:BD129"/>
    <mergeCell ref="BE129:BT129"/>
    <mergeCell ref="BU129:CJ129"/>
    <mergeCell ref="CK129:DB129"/>
    <mergeCell ref="B125:DB125"/>
    <mergeCell ref="B127:H127"/>
    <mergeCell ref="I127:BD127"/>
    <mergeCell ref="BE127:BT127"/>
    <mergeCell ref="BU127:CJ127"/>
    <mergeCell ref="CK127:DB127"/>
    <mergeCell ref="B122:H122"/>
    <mergeCell ref="I122:BD122"/>
    <mergeCell ref="BE122:BT122"/>
    <mergeCell ref="BU122:CJ122"/>
    <mergeCell ref="CK122:DB122"/>
    <mergeCell ref="B123:H123"/>
    <mergeCell ref="I123:BD123"/>
    <mergeCell ref="BE123:BT123"/>
    <mergeCell ref="BU123:CJ123"/>
    <mergeCell ref="CK123:DB123"/>
    <mergeCell ref="B120:H120"/>
    <mergeCell ref="I120:BD120"/>
    <mergeCell ref="BE120:BT120"/>
    <mergeCell ref="BU120:CJ120"/>
    <mergeCell ref="CK120:DB120"/>
    <mergeCell ref="B121:H121"/>
    <mergeCell ref="I121:BD121"/>
    <mergeCell ref="BE121:BT121"/>
    <mergeCell ref="BU121:CJ121"/>
    <mergeCell ref="CK121:DB121"/>
    <mergeCell ref="B117:DB117"/>
    <mergeCell ref="B119:H119"/>
    <mergeCell ref="I119:BD119"/>
    <mergeCell ref="BE119:BT119"/>
    <mergeCell ref="BU119:CJ119"/>
    <mergeCell ref="CK119:DB119"/>
    <mergeCell ref="B115:H115"/>
    <mergeCell ref="I115:AP115"/>
    <mergeCell ref="AQ115:BF115"/>
    <mergeCell ref="BG115:BV115"/>
    <mergeCell ref="BW115:CL115"/>
    <mergeCell ref="CM115:DB115"/>
    <mergeCell ref="B114:H114"/>
    <mergeCell ref="I114:AP114"/>
    <mergeCell ref="AQ114:BF114"/>
    <mergeCell ref="BG114:BV114"/>
    <mergeCell ref="BW114:CL114"/>
    <mergeCell ref="CM114:DB114"/>
    <mergeCell ref="B113:H113"/>
    <mergeCell ref="I113:AP113"/>
    <mergeCell ref="AQ113:BF113"/>
    <mergeCell ref="BG113:BV113"/>
    <mergeCell ref="BW113:CL113"/>
    <mergeCell ref="CM113:DB113"/>
    <mergeCell ref="B112:H112"/>
    <mergeCell ref="I112:AP112"/>
    <mergeCell ref="AQ112:BF112"/>
    <mergeCell ref="BG112:BV112"/>
    <mergeCell ref="BW112:CL112"/>
    <mergeCell ref="CM112:DB112"/>
    <mergeCell ref="B109:DB109"/>
    <mergeCell ref="B111:H111"/>
    <mergeCell ref="I111:AP111"/>
    <mergeCell ref="AQ111:BF111"/>
    <mergeCell ref="BG111:BV111"/>
    <mergeCell ref="BW111:CL111"/>
    <mergeCell ref="CM111:DB111"/>
    <mergeCell ref="B106:H106"/>
    <mergeCell ref="I106:BD106"/>
    <mergeCell ref="BE106:BT106"/>
    <mergeCell ref="BU106:CJ106"/>
    <mergeCell ref="CK106:DB106"/>
    <mergeCell ref="B107:H107"/>
    <mergeCell ref="I107:BD107"/>
    <mergeCell ref="BE107:BT107"/>
    <mergeCell ref="BU107:CJ107"/>
    <mergeCell ref="CK107:DB107"/>
    <mergeCell ref="B104:H104"/>
    <mergeCell ref="I104:BD104"/>
    <mergeCell ref="BE104:BT104"/>
    <mergeCell ref="BU104:CJ104"/>
    <mergeCell ref="CK104:DB104"/>
    <mergeCell ref="B105:H105"/>
    <mergeCell ref="I105:BD105"/>
    <mergeCell ref="BE105:BT105"/>
    <mergeCell ref="BU105:CJ105"/>
    <mergeCell ref="CK105:DB105"/>
    <mergeCell ref="B101:DB101"/>
    <mergeCell ref="B103:H103"/>
    <mergeCell ref="I103:BD103"/>
    <mergeCell ref="BE103:BT103"/>
    <mergeCell ref="BU103:CJ103"/>
    <mergeCell ref="CK103:DB103"/>
    <mergeCell ref="B99:H99"/>
    <mergeCell ref="I99:AP99"/>
    <mergeCell ref="AQ99:BF99"/>
    <mergeCell ref="BG99:BV99"/>
    <mergeCell ref="BW99:CL99"/>
    <mergeCell ref="CM99:DB99"/>
    <mergeCell ref="B98:H98"/>
    <mergeCell ref="I98:AP98"/>
    <mergeCell ref="AQ98:BF98"/>
    <mergeCell ref="BG98:BV98"/>
    <mergeCell ref="BW98:CL98"/>
    <mergeCell ref="CM98:DB98"/>
    <mergeCell ref="B97:H97"/>
    <mergeCell ref="I97:AP97"/>
    <mergeCell ref="AQ97:BF97"/>
    <mergeCell ref="BG97:BV97"/>
    <mergeCell ref="BW97:CL97"/>
    <mergeCell ref="CM97:DB97"/>
    <mergeCell ref="CM95:DB95"/>
    <mergeCell ref="B96:H96"/>
    <mergeCell ref="I96:AP96"/>
    <mergeCell ref="AQ96:BF96"/>
    <mergeCell ref="BG96:BV96"/>
    <mergeCell ref="BW96:CL96"/>
    <mergeCell ref="CM96:DB96"/>
    <mergeCell ref="B87:DB87"/>
    <mergeCell ref="Y89:DB89"/>
    <mergeCell ref="B91:AP91"/>
    <mergeCell ref="AQ91:DB91"/>
    <mergeCell ref="B93:DB93"/>
    <mergeCell ref="B95:H95"/>
    <mergeCell ref="I95:AP95"/>
    <mergeCell ref="AQ95:BF95"/>
    <mergeCell ref="BG95:BV95"/>
    <mergeCell ref="BW95:CL95"/>
    <mergeCell ref="B84:H84"/>
    <mergeCell ref="I84:BD84"/>
    <mergeCell ref="BE84:BT84"/>
    <mergeCell ref="BU84:CJ84"/>
    <mergeCell ref="CK84:DB84"/>
    <mergeCell ref="B85:H85"/>
    <mergeCell ref="I85:BD85"/>
    <mergeCell ref="BE85:BT85"/>
    <mergeCell ref="BU85:CJ85"/>
    <mergeCell ref="CK85:DB85"/>
    <mergeCell ref="B82:H82"/>
    <mergeCell ref="I82:BD82"/>
    <mergeCell ref="BE82:BT82"/>
    <mergeCell ref="BU82:CJ82"/>
    <mergeCell ref="CK82:DB82"/>
    <mergeCell ref="B83:H83"/>
    <mergeCell ref="I83:BD83"/>
    <mergeCell ref="BE83:BT83"/>
    <mergeCell ref="BU83:CJ83"/>
    <mergeCell ref="CK83:DB83"/>
    <mergeCell ref="B75:DB75"/>
    <mergeCell ref="Y77:DB77"/>
    <mergeCell ref="B79:AP79"/>
    <mergeCell ref="AQ79:DB79"/>
    <mergeCell ref="B81:H81"/>
    <mergeCell ref="I81:BD81"/>
    <mergeCell ref="BE81:BT81"/>
    <mergeCell ref="BU81:CJ81"/>
    <mergeCell ref="CK81:DB81"/>
    <mergeCell ref="B72:H72"/>
    <mergeCell ref="I72:BD72"/>
    <mergeCell ref="BE72:BT72"/>
    <mergeCell ref="BU72:CJ72"/>
    <mergeCell ref="CK72:DB72"/>
    <mergeCell ref="B73:H73"/>
    <mergeCell ref="I73:BD73"/>
    <mergeCell ref="BE73:BT73"/>
    <mergeCell ref="BU73:CJ73"/>
    <mergeCell ref="CK73:DB73"/>
    <mergeCell ref="B70:H70"/>
    <mergeCell ref="I70:BD70"/>
    <mergeCell ref="BE70:BT70"/>
    <mergeCell ref="BU70:CJ70"/>
    <mergeCell ref="CK70:DB70"/>
    <mergeCell ref="B71:H71"/>
    <mergeCell ref="I71:BD71"/>
    <mergeCell ref="BE71:BT71"/>
    <mergeCell ref="BU71:CJ71"/>
    <mergeCell ref="CK71:DB71"/>
    <mergeCell ref="B63:DB63"/>
    <mergeCell ref="Y65:DB65"/>
    <mergeCell ref="B67:AP67"/>
    <mergeCell ref="AQ67:DB67"/>
    <mergeCell ref="B69:H69"/>
    <mergeCell ref="I69:BD69"/>
    <mergeCell ref="BE69:BT69"/>
    <mergeCell ref="BU69:CJ69"/>
    <mergeCell ref="CK69:DB69"/>
    <mergeCell ref="B60:H60"/>
    <mergeCell ref="I60:BD60"/>
    <mergeCell ref="BE60:BT60"/>
    <mergeCell ref="BU60:CE60"/>
    <mergeCell ref="CF60:DB60"/>
    <mergeCell ref="B61:H61"/>
    <mergeCell ref="I61:BD61"/>
    <mergeCell ref="BE61:BT61"/>
    <mergeCell ref="BU61:CE61"/>
    <mergeCell ref="CF61:DB61"/>
    <mergeCell ref="B58:H58"/>
    <mergeCell ref="I58:BD58"/>
    <mergeCell ref="BE58:BT58"/>
    <mergeCell ref="BU58:CE58"/>
    <mergeCell ref="CF58:DB58"/>
    <mergeCell ref="B59:H59"/>
    <mergeCell ref="I59:BD59"/>
    <mergeCell ref="BE59:BT59"/>
    <mergeCell ref="BU59:CE59"/>
    <mergeCell ref="CF59:DB59"/>
    <mergeCell ref="B51:DB51"/>
    <mergeCell ref="Y53:DB53"/>
    <mergeCell ref="B55:AP55"/>
    <mergeCell ref="AQ55:DB55"/>
    <mergeCell ref="B57:H57"/>
    <mergeCell ref="I57:BD57"/>
    <mergeCell ref="BE57:BT57"/>
    <mergeCell ref="BU57:CE57"/>
    <mergeCell ref="CF57:DB57"/>
    <mergeCell ref="B48:H48"/>
    <mergeCell ref="I48:BD48"/>
    <mergeCell ref="BE48:BT48"/>
    <mergeCell ref="BU48:CJ48"/>
    <mergeCell ref="CK48:DB48"/>
    <mergeCell ref="B49:H49"/>
    <mergeCell ref="I49:BD49"/>
    <mergeCell ref="BE49:BT49"/>
    <mergeCell ref="BU49:CJ49"/>
    <mergeCell ref="CK49:DB49"/>
    <mergeCell ref="B46:H46"/>
    <mergeCell ref="I46:BD46"/>
    <mergeCell ref="BE46:BT46"/>
    <mergeCell ref="BU46:CJ46"/>
    <mergeCell ref="CK46:DB46"/>
    <mergeCell ref="B47:H47"/>
    <mergeCell ref="I47:BD47"/>
    <mergeCell ref="BE47:BT47"/>
    <mergeCell ref="BU47:CJ47"/>
    <mergeCell ref="CK47:DB47"/>
    <mergeCell ref="B37:DB37"/>
    <mergeCell ref="B39:DB39"/>
    <mergeCell ref="Y41:DB41"/>
    <mergeCell ref="B43:AP43"/>
    <mergeCell ref="AQ43:DB43"/>
    <mergeCell ref="B45:H45"/>
    <mergeCell ref="I45:BD45"/>
    <mergeCell ref="BE45:BT45"/>
    <mergeCell ref="BU45:CJ45"/>
    <mergeCell ref="CK45:DB45"/>
    <mergeCell ref="B34:G34"/>
    <mergeCell ref="I34:BW34"/>
    <mergeCell ref="BX34:CM34"/>
    <mergeCell ref="CN34:DB34"/>
    <mergeCell ref="B35:G35"/>
    <mergeCell ref="H35:BW35"/>
    <mergeCell ref="BX35:CM35"/>
    <mergeCell ref="CN35:DB35"/>
    <mergeCell ref="B32:G32"/>
    <mergeCell ref="I32:BW32"/>
    <mergeCell ref="BX32:CM32"/>
    <mergeCell ref="CN32:DB32"/>
    <mergeCell ref="B33:G33"/>
    <mergeCell ref="I33:BW33"/>
    <mergeCell ref="BX33:CM33"/>
    <mergeCell ref="CN33:DB33"/>
    <mergeCell ref="B30:G30"/>
    <mergeCell ref="I30:BW30"/>
    <mergeCell ref="BX30:CM30"/>
    <mergeCell ref="CN30:DB30"/>
    <mergeCell ref="B31:G31"/>
    <mergeCell ref="I31:BW31"/>
    <mergeCell ref="BX31:CM31"/>
    <mergeCell ref="CN31:DB31"/>
    <mergeCell ref="B27:G27"/>
    <mergeCell ref="I27:BW27"/>
    <mergeCell ref="BX27:CM27"/>
    <mergeCell ref="CN27:DB27"/>
    <mergeCell ref="B28:G29"/>
    <mergeCell ref="I28:BW28"/>
    <mergeCell ref="BX28:CM29"/>
    <mergeCell ref="CN28:DB29"/>
    <mergeCell ref="I29:BW29"/>
    <mergeCell ref="B25:G25"/>
    <mergeCell ref="I25:BW25"/>
    <mergeCell ref="BX25:CM25"/>
    <mergeCell ref="CN25:DB25"/>
    <mergeCell ref="B26:G26"/>
    <mergeCell ref="I26:BW26"/>
    <mergeCell ref="BX26:CM26"/>
    <mergeCell ref="CN26:DB26"/>
    <mergeCell ref="B22:G22"/>
    <mergeCell ref="I22:BW22"/>
    <mergeCell ref="BX22:CM22"/>
    <mergeCell ref="CN22:DB22"/>
    <mergeCell ref="B23:G24"/>
    <mergeCell ref="I23:BW23"/>
    <mergeCell ref="BX23:CM24"/>
    <mergeCell ref="CN23:DB24"/>
    <mergeCell ref="I24:BW24"/>
    <mergeCell ref="B18:DB18"/>
    <mergeCell ref="B20:G20"/>
    <mergeCell ref="H20:BW20"/>
    <mergeCell ref="BX20:CM20"/>
    <mergeCell ref="CN20:DB20"/>
    <mergeCell ref="B21:G21"/>
    <mergeCell ref="H21:BW21"/>
    <mergeCell ref="BX21:CM21"/>
    <mergeCell ref="CN21:DB21"/>
    <mergeCell ref="B16:G16"/>
    <mergeCell ref="H16:AE16"/>
    <mergeCell ref="AF16:AZ16"/>
    <mergeCell ref="BA16:BR16"/>
    <mergeCell ref="BS16:CJ16"/>
    <mergeCell ref="CK16:DB16"/>
    <mergeCell ref="B15:G15"/>
    <mergeCell ref="H15:AE15"/>
    <mergeCell ref="AF15:AZ15"/>
    <mergeCell ref="BA15:BR15"/>
    <mergeCell ref="BS15:CJ15"/>
    <mergeCell ref="CK15:DB15"/>
    <mergeCell ref="B14:G14"/>
    <mergeCell ref="H14:AE14"/>
    <mergeCell ref="AF14:AZ14"/>
    <mergeCell ref="BA14:BR14"/>
    <mergeCell ref="BS14:CJ14"/>
    <mergeCell ref="CK14:DB14"/>
    <mergeCell ref="B13:G13"/>
    <mergeCell ref="H13:AE13"/>
    <mergeCell ref="AF13:AZ13"/>
    <mergeCell ref="BA13:BR13"/>
    <mergeCell ref="BS13:CJ13"/>
    <mergeCell ref="CK13:DB13"/>
    <mergeCell ref="B10:DB10"/>
    <mergeCell ref="B12:G12"/>
    <mergeCell ref="H12:AE12"/>
    <mergeCell ref="AF12:AZ12"/>
    <mergeCell ref="BA12:BR12"/>
    <mergeCell ref="BS12:CJ12"/>
    <mergeCell ref="CK12:DB12"/>
    <mergeCell ref="B8:G8"/>
    <mergeCell ref="H8:AE8"/>
    <mergeCell ref="AF8:BD8"/>
    <mergeCell ref="BE8:BT8"/>
    <mergeCell ref="BU8:CJ8"/>
    <mergeCell ref="CK8:DB8"/>
    <mergeCell ref="B7:G7"/>
    <mergeCell ref="H7:AE7"/>
    <mergeCell ref="AF7:BD7"/>
    <mergeCell ref="BE7:BT7"/>
    <mergeCell ref="BU7:CJ7"/>
    <mergeCell ref="CK7:DB7"/>
    <mergeCell ref="B6:G6"/>
    <mergeCell ref="H6:AE6"/>
    <mergeCell ref="AF6:BD6"/>
    <mergeCell ref="BE6:BT6"/>
    <mergeCell ref="BU6:CJ6"/>
    <mergeCell ref="CK6:DB6"/>
    <mergeCell ref="B5:G5"/>
    <mergeCell ref="H5:AE5"/>
    <mergeCell ref="AF5:BD5"/>
    <mergeCell ref="BE5:BT5"/>
    <mergeCell ref="BU5:CJ5"/>
    <mergeCell ref="CK5:DB5"/>
    <mergeCell ref="B2:DB2"/>
    <mergeCell ref="B4:G4"/>
    <mergeCell ref="H4:AE4"/>
    <mergeCell ref="AF4:BD4"/>
    <mergeCell ref="BE4:BT4"/>
    <mergeCell ref="BU4:CJ4"/>
    <mergeCell ref="CK4:DB4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8" min="1" max="188" man="1"/>
    <brk id="86" min="1" max="188" man="1"/>
    <brk id="132" min="1" max="18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Елена Марченко</cp:lastModifiedBy>
  <cp:lastPrinted>2018-05-10T06:53:24Z</cp:lastPrinted>
  <dcterms:created xsi:type="dcterms:W3CDTF">2010-11-26T07:12:57Z</dcterms:created>
  <dcterms:modified xsi:type="dcterms:W3CDTF">2019-01-09T04:13:42Z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